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72.16.86.219\e\SLBC MEETINGS AND OTHERS FILES\182nd SLBC MEETING -\CF &amp; FI\CF\"/>
    </mc:Choice>
  </mc:AlternateContent>
  <xr:revisionPtr revIDLastSave="0" documentId="13_ncr:1_{9F1C4FC2-5C43-456E-82B6-5360ABCDD42D}" xr6:coauthVersionLast="47" xr6:coauthVersionMax="47" xr10:uidLastSave="{00000000-0000-0000-0000-000000000000}"/>
  <bookViews>
    <workbookView xWindow="-120" yWindow="-120" windowWidth="21840" windowHeight="13140" tabRatio="632" activeTab="2" xr2:uid="{00000000-000D-0000-FFFF-FFFF00000000}"/>
  </bookViews>
  <sheets>
    <sheet name="Dt. wise Tar Vs Ach" sheetId="1" r:id="rId1"/>
    <sheet name="Bank wise Tar Vs Ach" sheetId="2" r:id="rId2"/>
    <sheet name="Bulk Loan Dt. wise" sheetId="3" r:id="rId3"/>
    <sheet name="Bankwise Pending loan appln" sheetId="4" r:id="rId4"/>
  </sheets>
  <definedNames>
    <definedName name="_1Excel_BuiltIn_Print_Area_5_1_1">#REF!</definedName>
    <definedName name="_A100000">#REF!</definedName>
    <definedName name="_EA2">#REF!</definedName>
    <definedName name="a">#REF!</definedName>
    <definedName name="ate">#REF!</definedName>
    <definedName name="BankBranchwise">#REF!</definedName>
    <definedName name="CARE">#REF!</definedName>
    <definedName name="Care..">#REF!</definedName>
    <definedName name="Coimb">#REF!</definedName>
    <definedName name="EA">#REF!</definedName>
    <definedName name="edd">#REF!</definedName>
    <definedName name="eddd">#REF!</definedName>
    <definedName name="Excel_BuiltIn__FilterDatabase_23">#REF!</definedName>
    <definedName name="Excel_BuiltIn__FilterDatabase_6">#REF!</definedName>
    <definedName name="Excel_BuiltIn__FilterDatabase_8">#REF!</definedName>
    <definedName name="Excel_BuiltIn_Print_Area_1">#REF!</definedName>
    <definedName name="Excel_BuiltIn_Print_Area_4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13">#REF!</definedName>
    <definedName name="Excel_BuiltIn_Print_Titles_14">#REF!</definedName>
    <definedName name="Excel_BuiltIn_Print_Titles_2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">#REF!</definedName>
    <definedName name="Excel_BuiltIn_Print_Titles_4_1">#REF!</definedName>
    <definedName name="Excel_BuiltIn_Print_Titles_5_1">#REF!</definedName>
    <definedName name="Excel_BuiltIn_Print_Titles_5_1_1">#REF!</definedName>
    <definedName name="Excel_BuiltIn_Print_Titles_6_1">#REF!</definedName>
    <definedName name="Excel_BuiltIn_Print_Titles_6_1_1">#REF!</definedName>
    <definedName name="Excel_BuiltIn_Print_Titles_7_1">#REF!</definedName>
    <definedName name="Excel_BuiltIn_Print_Titles_7_1_1">#REF!</definedName>
    <definedName name="Excel_BuiltIn_Print_Titles_8">#REF!</definedName>
    <definedName name="Excel_BuiltIn_Print_Titles_8_1">#REF!</definedName>
    <definedName name="Excel_BuiltIn_Print_Titles_9">#REF!</definedName>
    <definedName name="Excel_BuiltIn_Print_Titles_9_1">#REF!</definedName>
    <definedName name="EXTERNAL_CREDIT_LINKAGE_PROGRESS_AS_ON_OCTOBER_2000__TVMALAI">#REF!</definedName>
    <definedName name="f">#REF!</definedName>
    <definedName name="Format">#REF!</definedName>
    <definedName name="FORMAT_A">#REF!</definedName>
    <definedName name="g">#REF!</definedName>
    <definedName name="Kanniyakumari">#REF!</definedName>
    <definedName name="LIST">#REF!</definedName>
    <definedName name="maga">#REF!</definedName>
    <definedName name="mk">#REF!</definedName>
    <definedName name="new">#REF!</definedName>
    <definedName name="_xlnm.Print_Area" localSheetId="1">'Bank wise Tar Vs Ach'!$A$1:$H$57</definedName>
    <definedName name="_xlnm.Print_Area" localSheetId="3">'Bankwise Pending loan appln'!$A$1:$D$57</definedName>
    <definedName name="_xlnm.Print_Area" localSheetId="0">'Dt. wise Tar Vs Ach'!$A$1:$H$44</definedName>
    <definedName name="Rev.com">#REF!</definedName>
    <definedName name="Rural">#REF!</definedName>
    <definedName name="sasf">#REF!</definedName>
    <definedName name="Thoothukudi">#REF!</definedName>
    <definedName name="Total">#REF!</definedName>
    <definedName name="tour">#REF!</definedName>
    <definedName name="tra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56" i="4"/>
  <c r="C48" i="4"/>
  <c r="C36" i="4"/>
  <c r="D36" i="4"/>
  <c r="C18" i="4"/>
  <c r="D18" i="4" l="1"/>
  <c r="D56" i="4"/>
  <c r="D48" i="4"/>
  <c r="C39" i="4"/>
  <c r="C57" i="4" s="1"/>
  <c r="D39" i="4"/>
  <c r="G41" i="3"/>
  <c r="G25" i="3"/>
  <c r="G7" i="3"/>
  <c r="G42" i="3"/>
  <c r="G26" i="3"/>
  <c r="G19" i="3"/>
  <c r="G12" i="3"/>
  <c r="G20" i="3"/>
  <c r="G6" i="3"/>
  <c r="G35" i="3"/>
  <c r="G16" i="3"/>
  <c r="G9" i="3"/>
  <c r="G36" i="3"/>
  <c r="G21" i="3"/>
  <c r="G30" i="3"/>
  <c r="G23" i="3"/>
  <c r="G8" i="3"/>
  <c r="G34" i="3"/>
  <c r="G40" i="3"/>
  <c r="G15" i="3"/>
  <c r="G39" i="3"/>
  <c r="G10" i="3"/>
  <c r="G31" i="3"/>
  <c r="G17" i="3"/>
  <c r="G37" i="3"/>
  <c r="G28" i="3"/>
  <c r="G38" i="3"/>
  <c r="G11" i="3"/>
  <c r="G32" i="3"/>
  <c r="G22" i="3"/>
  <c r="G24" i="3"/>
  <c r="G13" i="3"/>
  <c r="G33" i="3"/>
  <c r="G29" i="3"/>
  <c r="G18" i="3"/>
  <c r="G27" i="3"/>
  <c r="G14" i="3"/>
  <c r="D44" i="3"/>
  <c r="C44" i="3"/>
  <c r="E56" i="2"/>
  <c r="C56" i="2"/>
  <c r="H51" i="2"/>
  <c r="G51" i="2"/>
  <c r="H50" i="2"/>
  <c r="G50" i="2"/>
  <c r="H55" i="2"/>
  <c r="G55" i="2"/>
  <c r="H53" i="2"/>
  <c r="G53" i="2"/>
  <c r="H52" i="2"/>
  <c r="G52" i="2"/>
  <c r="H54" i="2"/>
  <c r="G54" i="2"/>
  <c r="F48" i="2"/>
  <c r="E48" i="2"/>
  <c r="D48" i="2"/>
  <c r="C48" i="2"/>
  <c r="H47" i="2"/>
  <c r="G47" i="2"/>
  <c r="H45" i="2"/>
  <c r="G45" i="2"/>
  <c r="H43" i="2"/>
  <c r="G43" i="2"/>
  <c r="H41" i="2"/>
  <c r="G41" i="2"/>
  <c r="H44" i="2"/>
  <c r="G44" i="2"/>
  <c r="H42" i="2"/>
  <c r="G42" i="2"/>
  <c r="H46" i="2"/>
  <c r="G46" i="2"/>
  <c r="D39" i="2"/>
  <c r="C39" i="2"/>
  <c r="F39" i="2"/>
  <c r="E39" i="2"/>
  <c r="G39" i="2" s="1"/>
  <c r="D36" i="2"/>
  <c r="C36" i="2"/>
  <c r="H28" i="2"/>
  <c r="G28" i="2"/>
  <c r="H33" i="2"/>
  <c r="G33" i="2"/>
  <c r="H35" i="2"/>
  <c r="G35" i="2"/>
  <c r="H27" i="2"/>
  <c r="G27" i="2"/>
  <c r="H26" i="2"/>
  <c r="G26" i="2"/>
  <c r="H23" i="2"/>
  <c r="G23" i="2"/>
  <c r="H34" i="2"/>
  <c r="G34" i="2"/>
  <c r="H29" i="2"/>
  <c r="G29" i="2"/>
  <c r="H31" i="2"/>
  <c r="G31" i="2"/>
  <c r="H32" i="2"/>
  <c r="G32" i="2"/>
  <c r="H25" i="2"/>
  <c r="G25" i="2"/>
  <c r="H20" i="2"/>
  <c r="G20" i="2"/>
  <c r="H22" i="2"/>
  <c r="G22" i="2"/>
  <c r="H21" i="2"/>
  <c r="G21" i="2"/>
  <c r="H24" i="2"/>
  <c r="E36" i="2"/>
  <c r="E18" i="2"/>
  <c r="G15" i="2"/>
  <c r="H15" i="2"/>
  <c r="G17" i="2"/>
  <c r="H17" i="2"/>
  <c r="G11" i="2"/>
  <c r="H11" i="2"/>
  <c r="G16" i="2"/>
  <c r="H16" i="2"/>
  <c r="G12" i="2"/>
  <c r="H12" i="2"/>
  <c r="G13" i="2"/>
  <c r="H13" i="2"/>
  <c r="G14" i="2"/>
  <c r="H14" i="2"/>
  <c r="G6" i="2"/>
  <c r="H6" i="2"/>
  <c r="G9" i="2"/>
  <c r="H9" i="2"/>
  <c r="G7" i="2"/>
  <c r="H7" i="2"/>
  <c r="G8" i="2"/>
  <c r="H8" i="2"/>
  <c r="G10" i="2"/>
  <c r="F18" i="2"/>
  <c r="H24" i="1"/>
  <c r="D44" i="1"/>
  <c r="C44" i="1"/>
  <c r="G18" i="1"/>
  <c r="H18" i="1"/>
  <c r="G36" i="1"/>
  <c r="H43" i="1"/>
  <c r="G43" i="1"/>
  <c r="G10" i="1"/>
  <c r="H10" i="1"/>
  <c r="G17" i="1"/>
  <c r="H41" i="1"/>
  <c r="G41" i="1"/>
  <c r="G32" i="1"/>
  <c r="H32" i="1"/>
  <c r="G14" i="1"/>
  <c r="H38" i="1"/>
  <c r="G38" i="1"/>
  <c r="G30" i="1"/>
  <c r="H30" i="1"/>
  <c r="G9" i="1"/>
  <c r="H21" i="1"/>
  <c r="G21" i="1"/>
  <c r="G26" i="1"/>
  <c r="H26" i="1"/>
  <c r="G35" i="1"/>
  <c r="H31" i="1"/>
  <c r="G31" i="1"/>
  <c r="G19" i="1"/>
  <c r="H19" i="1"/>
  <c r="G37" i="1"/>
  <c r="H40" i="1"/>
  <c r="G40" i="1"/>
  <c r="H12" i="1"/>
  <c r="G12" i="1"/>
  <c r="H28" i="1"/>
  <c r="G25" i="1"/>
  <c r="H8" i="1"/>
  <c r="G8" i="1"/>
  <c r="H34" i="1"/>
  <c r="G34" i="1"/>
  <c r="H7" i="1"/>
  <c r="G22" i="1"/>
  <c r="H42" i="1"/>
  <c r="G42" i="1"/>
  <c r="H27" i="1"/>
  <c r="G27" i="1"/>
  <c r="H16" i="1"/>
  <c r="H20" i="1"/>
  <c r="G20" i="1"/>
  <c r="H23" i="1"/>
  <c r="G23" i="1"/>
  <c r="F44" i="1"/>
  <c r="E44" i="1"/>
  <c r="G56" i="2" l="1"/>
  <c r="G48" i="2"/>
  <c r="C57" i="2"/>
  <c r="G36" i="2"/>
  <c r="E57" i="2"/>
  <c r="H39" i="2"/>
  <c r="H48" i="2"/>
  <c r="D57" i="4"/>
  <c r="E44" i="3"/>
  <c r="H18" i="2"/>
  <c r="F36" i="2"/>
  <c r="H36" i="2" s="1"/>
  <c r="H10" i="2"/>
  <c r="G18" i="2"/>
  <c r="G24" i="2"/>
  <c r="G38" i="2"/>
  <c r="F56" i="2"/>
  <c r="H56" i="2" s="1"/>
  <c r="H38" i="2"/>
  <c r="H44" i="1"/>
  <c r="G44" i="1"/>
  <c r="G39" i="1"/>
  <c r="G24" i="1"/>
  <c r="H39" i="1"/>
  <c r="G16" i="1"/>
  <c r="H22" i="1"/>
  <c r="G7" i="1"/>
  <c r="H25" i="1"/>
  <c r="G28" i="1"/>
  <c r="H37" i="1"/>
  <c r="G33" i="1"/>
  <c r="H35" i="1"/>
  <c r="G11" i="1"/>
  <c r="H9" i="1"/>
  <c r="G13" i="1"/>
  <c r="H14" i="1"/>
  <c r="G29" i="1"/>
  <c r="H17" i="1"/>
  <c r="G15" i="1"/>
  <c r="H36" i="1"/>
  <c r="G6" i="1"/>
  <c r="H33" i="1"/>
  <c r="H11" i="1"/>
  <c r="H13" i="1"/>
  <c r="H29" i="1"/>
  <c r="H15" i="1"/>
  <c r="H6" i="1"/>
  <c r="G57" i="2" l="1"/>
  <c r="F44" i="3"/>
  <c r="G44" i="3" s="1"/>
  <c r="F57" i="2"/>
  <c r="H57" i="2" s="1"/>
</calcChain>
</file>

<file path=xl/sharedStrings.xml><?xml version="1.0" encoding="utf-8"?>
<sst xmlns="http://schemas.openxmlformats.org/spreadsheetml/2006/main" count="238" uniqueCount="123">
  <si>
    <t>(Rs.in Crore)</t>
  </si>
  <si>
    <t>Sl. No</t>
  </si>
  <si>
    <t>Name of the District</t>
  </si>
  <si>
    <t>Target</t>
  </si>
  <si>
    <t>Achievement</t>
  </si>
  <si>
    <t>No.of SHGs</t>
  </si>
  <si>
    <t>Amount</t>
  </si>
  <si>
    <t>7 = 6/4 * 100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</si>
  <si>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</si>
  <si>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</si>
  <si>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</si>
  <si>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</si>
  <si>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</si>
  <si>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</si>
  <si>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</si>
  <si>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</si>
  <si>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</si>
  <si>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</si>
  <si>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</si>
  <si>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</si>
  <si>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</si>
  <si>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</si>
  <si>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</si>
  <si>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</si>
  <si>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</si>
  <si>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</si>
  <si>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</si>
  <si>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</si>
  <si>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</si>
  <si>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</si>
  <si>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Sivagangai</t>
  </si>
  <si>
    <t>Tenkasi</t>
  </si>
  <si>
    <t>Thanjavur</t>
  </si>
  <si>
    <t>The Nilgiris</t>
  </si>
  <si>
    <t>Theni</t>
  </si>
  <si>
    <t>Thoothukkudi</t>
  </si>
  <si>
    <t>Tiruchirappalli</t>
  </si>
  <si>
    <t>Tirunelveli</t>
  </si>
  <si>
    <t>Tirupathur</t>
  </si>
  <si>
    <t>Tiruppur</t>
  </si>
  <si>
    <t>Tiruvallur</t>
  </si>
  <si>
    <t>Tiruvannamalai</t>
  </si>
  <si>
    <t>Tiruvarur</t>
  </si>
  <si>
    <t>Vellore</t>
  </si>
  <si>
    <t>Vilupuram</t>
  </si>
  <si>
    <t>Virudhunagar</t>
  </si>
  <si>
    <t>Grand Total</t>
  </si>
  <si>
    <t>Total</t>
  </si>
  <si>
    <t>Ticket size (in Lakh)</t>
  </si>
  <si>
    <t>(Rs. In crore)</t>
  </si>
  <si>
    <t>Name of the Bank</t>
  </si>
  <si>
    <t>TARGET</t>
  </si>
  <si>
    <t>ACHIEVEMENT</t>
  </si>
  <si>
    <t>ACHIEVEMENT %</t>
  </si>
  <si>
    <t>No</t>
  </si>
  <si>
    <t xml:space="preserve">Amount </t>
  </si>
  <si>
    <t>I</t>
  </si>
  <si>
    <t>Nationalised Banks</t>
  </si>
  <si>
    <t>Indian Overseas Bank</t>
  </si>
  <si>
    <t>State Bank of India</t>
  </si>
  <si>
    <t>Bank of India</t>
  </si>
  <si>
    <t>Punjab and Sindh Bank</t>
  </si>
  <si>
    <t>Central Bank of India</t>
  </si>
  <si>
    <t>UCO Bank</t>
  </si>
  <si>
    <t>Bank of Maharashtra</t>
  </si>
  <si>
    <t>Sub Total</t>
  </si>
  <si>
    <t>II</t>
  </si>
  <si>
    <t>Private Sector Banks</t>
  </si>
  <si>
    <t>ICICI Bank</t>
  </si>
  <si>
    <t>IDBI Bank</t>
  </si>
  <si>
    <t>HDFC Bank</t>
  </si>
  <si>
    <t>RBL Bank</t>
  </si>
  <si>
    <t>City Union Bank</t>
  </si>
  <si>
    <t>Tamilnadu Mercantile Bank</t>
  </si>
  <si>
    <t>Yes Bank</t>
  </si>
  <si>
    <t>Karur Vysya Bank</t>
  </si>
  <si>
    <t>Lakshmi Vilas Bank</t>
  </si>
  <si>
    <t>Axis Bank</t>
  </si>
  <si>
    <t>South Indian Bank</t>
  </si>
  <si>
    <t>Federal Bank</t>
  </si>
  <si>
    <t>Dhanalaksahmi Bank</t>
  </si>
  <si>
    <t>Catholic Syrian Bank</t>
  </si>
  <si>
    <t>Karnataka Bank</t>
  </si>
  <si>
    <t>IDFC</t>
  </si>
  <si>
    <t>III</t>
  </si>
  <si>
    <t>Regional Rural Bank</t>
  </si>
  <si>
    <t>Tamilnadu Grama Bank</t>
  </si>
  <si>
    <t>IV</t>
  </si>
  <si>
    <t>Co-operative Bank</t>
  </si>
  <si>
    <t>DCCB</t>
  </si>
  <si>
    <t xml:space="preserve">PACCS </t>
  </si>
  <si>
    <t>UCB</t>
  </si>
  <si>
    <t>UCCS</t>
  </si>
  <si>
    <t>LAMPS</t>
  </si>
  <si>
    <t>Repco Bank</t>
  </si>
  <si>
    <t>Nicholson Bank</t>
  </si>
  <si>
    <t>V</t>
  </si>
  <si>
    <t>Others (Specify if any)</t>
  </si>
  <si>
    <t>Tamilnadu Industrial co operative Bank</t>
  </si>
  <si>
    <t>ESAF</t>
  </si>
  <si>
    <t>Ujivan</t>
  </si>
  <si>
    <t>Bandhan Bank</t>
  </si>
  <si>
    <t>Suryodaya</t>
  </si>
  <si>
    <t>Equitas Bank</t>
  </si>
  <si>
    <t>SHG BLP - PLF Bulk Loan for the year 2024-25  (As on 31.03.2025)</t>
  </si>
  <si>
    <t>Name of the district</t>
  </si>
  <si>
    <t>No of 
PLF</t>
  </si>
  <si>
    <t>Amount
 in Cr</t>
  </si>
  <si>
    <t>No. of SHGs</t>
  </si>
  <si>
    <t>Amount Disbursed</t>
  </si>
  <si>
    <t>(Rs. in Cr)</t>
  </si>
  <si>
    <t>(Rs. in Lakh)</t>
  </si>
  <si>
    <t>Rathnakar Bank</t>
  </si>
  <si>
    <t>SHG - BLP loan application pending position - Bankwise 
(as on 31.03.2025)(Rural and Urban)</t>
  </si>
  <si>
    <t>Indian Bank</t>
  </si>
  <si>
    <t>Canara Bank</t>
  </si>
  <si>
    <t>Union Bank of India</t>
  </si>
  <si>
    <t>Punjab National Bank</t>
  </si>
  <si>
    <t>Bank of Baroda</t>
  </si>
  <si>
    <t>SHG - BLP  Bankwise Target Achievement as on 31.03.2025</t>
  </si>
  <si>
    <t>% of Achievement</t>
  </si>
  <si>
    <t>SHG - BLP  District wise Target Achievement as on 31.03.2025</t>
  </si>
  <si>
    <t xml:space="preserve"> % of Achievement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</si>
</sst>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 ;_ * \-#,##0_ ;_ * &quot;-&quot;??_ ;_ @_ "/>
    <numFmt numFmtId="166" formatCode="_ * #,##0.00_ ;_ * \-#,##0.00_ ;_ * &quot;-&quot;??.00_ ;_ @_ "/>
    <numFmt numFmtId="167" formatCode="0.0000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name val="Calibri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Verdana"/>
      <family val="2"/>
    </font>
    <font>
      <sz val="12"/>
      <color rgb="FF000000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Verdana"/>
      <family val="2"/>
    </font>
    <font>
      <sz val="11"/>
      <name val="Calibri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sz val="11"/>
      <color theme="1"/>
      <name val="Verdana"/>
      <family val="2"/>
    </font>
    <font>
      <sz val="13"/>
      <color rgb="FF000000"/>
      <name val="Verdana"/>
      <family val="2"/>
    </font>
    <font>
      <b/>
      <sz val="13"/>
      <color rgb="FF000000"/>
      <name val="Verdana"/>
      <family val="2"/>
    </font>
    <font>
      <b/>
      <sz val="14"/>
      <color rgb="FF000000"/>
      <name val="Century Gothic"/>
      <family val="2"/>
    </font>
    <font>
      <sz val="11"/>
      <name val="Century Gothic"/>
      <family val="2"/>
    </font>
    <font>
      <b/>
      <sz val="12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12"/>
      <color rgb="FF000000"/>
      <name val="Century Gothic"/>
      <family val="2"/>
    </font>
    <font>
      <sz val="14"/>
      <name val="Century Gothic"/>
      <family val="2"/>
    </font>
    <font>
      <b/>
      <sz val="16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1" fontId="7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11" fillId="3" borderId="0" xfId="0" applyFont="1" applyFill="1"/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165" fontId="10" fillId="2" borderId="1" xfId="0" applyNumberFormat="1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165" fontId="10" fillId="3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67" fontId="15" fillId="2" borderId="0" xfId="1" applyNumberFormat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2" borderId="0" xfId="1" applyFont="1" applyFill="1"/>
    <xf numFmtId="0" fontId="1" fillId="0" borderId="0" xfId="1"/>
    <xf numFmtId="167" fontId="18" fillId="2" borderId="0" xfId="1" applyNumberFormat="1" applyFont="1" applyFill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0" xfId="1" applyFont="1" applyFill="1"/>
    <xf numFmtId="167" fontId="18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1" fontId="13" fillId="2" borderId="0" xfId="1" applyNumberFormat="1" applyFont="1" applyFill="1" applyAlignment="1">
      <alignment horizontal="right" vertical="center" wrapText="1"/>
    </xf>
    <xf numFmtId="2" fontId="13" fillId="2" borderId="0" xfId="1" applyNumberFormat="1" applyFont="1" applyFill="1" applyAlignment="1">
      <alignment horizontal="right" vertical="center" wrapText="1"/>
    </xf>
    <xf numFmtId="167" fontId="1" fillId="0" borderId="0" xfId="1" applyNumberFormat="1"/>
    <xf numFmtId="0" fontId="18" fillId="0" borderId="0" xfId="1" applyFont="1"/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8" fillId="2" borderId="0" xfId="1" applyFont="1" applyFill="1" applyAlignment="1">
      <alignment horizontal="right" vertical="center"/>
    </xf>
    <xf numFmtId="0" fontId="12" fillId="2" borderId="0" xfId="1" applyFont="1" applyFill="1"/>
    <xf numFmtId="0" fontId="17" fillId="3" borderId="0" xfId="1" applyFont="1" applyFill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2" fontId="18" fillId="2" borderId="0" xfId="1" applyNumberFormat="1" applyFont="1" applyFill="1" applyAlignment="1">
      <alignment horizontal="left" vertical="center" wrapText="1"/>
    </xf>
    <xf numFmtId="1" fontId="18" fillId="2" borderId="0" xfId="1" applyNumberFormat="1" applyFont="1" applyFill="1" applyAlignment="1">
      <alignment horizontal="right" vertical="center" wrapText="1"/>
    </xf>
    <xf numFmtId="2" fontId="18" fillId="2" borderId="0" xfId="1" applyNumberFormat="1" applyFont="1" applyFill="1" applyAlignment="1">
      <alignment horizontal="right" vertical="center" wrapText="1"/>
    </xf>
    <xf numFmtId="1" fontId="15" fillId="2" borderId="0" xfId="1" applyNumberFormat="1" applyFont="1" applyFill="1" applyAlignment="1">
      <alignment horizontal="right" vertical="center" wrapText="1"/>
    </xf>
    <xf numFmtId="2" fontId="15" fillId="2" borderId="0" xfId="1" applyNumberFormat="1" applyFont="1" applyFill="1" applyAlignment="1">
      <alignment horizontal="right" vertical="center" wrapText="1"/>
    </xf>
    <xf numFmtId="1" fontId="13" fillId="3" borderId="0" xfId="1" applyNumberFormat="1" applyFont="1" applyFill="1" applyAlignment="1">
      <alignment horizontal="right" vertical="center" wrapText="1"/>
    </xf>
    <xf numFmtId="2" fontId="13" fillId="3" borderId="0" xfId="1" applyNumberFormat="1" applyFont="1" applyFill="1" applyAlignment="1">
      <alignment horizontal="right" vertical="center" wrapText="1"/>
    </xf>
    <xf numFmtId="0" fontId="18" fillId="2" borderId="0" xfId="1" applyFont="1" applyFill="1" applyAlignment="1">
      <alignment horizontal="left" vertical="center" wrapText="1"/>
    </xf>
    <xf numFmtId="1" fontId="18" fillId="3" borderId="0" xfId="1" applyNumberFormat="1" applyFont="1" applyFill="1" applyAlignment="1">
      <alignment horizontal="right" vertical="center"/>
    </xf>
    <xf numFmtId="2" fontId="18" fillId="3" borderId="0" xfId="1" applyNumberFormat="1" applyFont="1" applyFill="1" applyAlignment="1">
      <alignment horizontal="right" vertical="center"/>
    </xf>
    <xf numFmtId="0" fontId="18" fillId="3" borderId="0" xfId="1" applyFont="1" applyFill="1" applyAlignment="1">
      <alignment horizontal="right" vertical="center"/>
    </xf>
    <xf numFmtId="0" fontId="18" fillId="3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right" vertical="center" wrapText="1"/>
    </xf>
    <xf numFmtId="0" fontId="19" fillId="3" borderId="0" xfId="1" applyFont="1" applyFill="1"/>
    <xf numFmtId="0" fontId="20" fillId="3" borderId="0" xfId="1" applyFont="1" applyFill="1" applyAlignment="1">
      <alignment horizontal="right"/>
    </xf>
    <xf numFmtId="0" fontId="18" fillId="2" borderId="0" xfId="1" applyFont="1" applyFill="1" applyAlignment="1">
      <alignment vertical="center"/>
    </xf>
    <xf numFmtId="1" fontId="18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vertical="center"/>
    </xf>
    <xf numFmtId="1" fontId="12" fillId="2" borderId="0" xfId="1" applyNumberFormat="1" applyFont="1" applyFill="1" applyAlignment="1">
      <alignment vertical="center"/>
    </xf>
    <xf numFmtId="1" fontId="12" fillId="2" borderId="0" xfId="1" applyNumberFormat="1" applyFont="1" applyFill="1"/>
    <xf numFmtId="1" fontId="12" fillId="0" borderId="0" xfId="1" applyNumberFormat="1" applyFont="1"/>
    <xf numFmtId="0" fontId="14" fillId="0" borderId="0" xfId="1" applyFont="1"/>
    <xf numFmtId="0" fontId="3" fillId="0" borderId="1" xfId="0" applyFont="1" applyBorder="1"/>
    <xf numFmtId="2" fontId="10" fillId="2" borderId="1" xfId="0" applyNumberFormat="1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2" fillId="0" borderId="1" xfId="1" applyFont="1" applyBorder="1"/>
    <xf numFmtId="0" fontId="24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left"/>
    </xf>
    <xf numFmtId="1" fontId="27" fillId="2" borderId="1" xfId="1" applyNumberFormat="1" applyFont="1" applyFill="1" applyBorder="1" applyAlignment="1">
      <alignment horizontal="right" vertical="center" wrapText="1"/>
    </xf>
    <xf numFmtId="2" fontId="27" fillId="2" borderId="1" xfId="1" applyNumberFormat="1" applyFont="1" applyFill="1" applyBorder="1" applyAlignment="1">
      <alignment horizontal="right"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left" vertical="center" wrapText="1"/>
    </xf>
    <xf numFmtId="1" fontId="28" fillId="3" borderId="1" xfId="1" applyNumberFormat="1" applyFont="1" applyFill="1" applyBorder="1" applyAlignment="1">
      <alignment horizontal="right"/>
    </xf>
    <xf numFmtId="2" fontId="28" fillId="3" borderId="1" xfId="1" applyNumberFormat="1" applyFont="1" applyFill="1" applyBorder="1" applyAlignment="1">
      <alignment horizontal="right"/>
    </xf>
    <xf numFmtId="0" fontId="29" fillId="2" borderId="1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right" vertical="center" wrapText="1"/>
    </xf>
    <xf numFmtId="1" fontId="24" fillId="2" borderId="1" xfId="1" applyNumberFormat="1" applyFont="1" applyFill="1" applyBorder="1" applyAlignment="1">
      <alignment horizontal="right" vertical="center" wrapText="1"/>
    </xf>
    <xf numFmtId="2" fontId="24" fillId="2" borderId="1" xfId="1" applyNumberFormat="1" applyFont="1" applyFill="1" applyBorder="1" applyAlignment="1">
      <alignment horizontal="right" vertical="center" wrapText="1"/>
    </xf>
    <xf numFmtId="2" fontId="25" fillId="2" borderId="1" xfId="1" applyNumberFormat="1" applyFont="1" applyFill="1" applyBorder="1" applyAlignment="1">
      <alignment horizontal="righ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8" fillId="2" borderId="1" xfId="1" applyFont="1" applyFill="1" applyBorder="1" applyAlignment="1">
      <alignment horizontal="left" wrapText="1"/>
    </xf>
    <xf numFmtId="1" fontId="30" fillId="0" borderId="1" xfId="1" applyNumberFormat="1" applyFont="1" applyBorder="1" applyAlignment="1">
      <alignment horizontal="right"/>
    </xf>
    <xf numFmtId="2" fontId="30" fillId="0" borderId="1" xfId="1" applyNumberFormat="1" applyFont="1" applyBorder="1" applyAlignment="1">
      <alignment horizontal="right"/>
    </xf>
    <xf numFmtId="0" fontId="28" fillId="2" borderId="1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right" vertical="center" wrapText="1"/>
    </xf>
    <xf numFmtId="1" fontId="25" fillId="2" borderId="1" xfId="1" applyNumberFormat="1" applyFont="1" applyFill="1" applyBorder="1" applyAlignment="1">
      <alignment horizontal="right" vertical="center" wrapText="1"/>
    </xf>
    <xf numFmtId="0" fontId="30" fillId="0" borderId="1" xfId="1" applyFont="1" applyBorder="1" applyAlignment="1">
      <alignment horizontal="right"/>
    </xf>
    <xf numFmtId="0" fontId="28" fillId="2" borderId="1" xfId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wrapText="1"/>
    </xf>
    <xf numFmtId="2" fontId="4" fillId="3" borderId="5" xfId="0" applyNumberFormat="1" applyFont="1" applyFill="1" applyBorder="1" applyAlignment="1">
      <alignment wrapText="1"/>
    </xf>
    <xf numFmtId="2" fontId="13" fillId="2" borderId="5" xfId="0" applyNumberFormat="1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right" vertical="center"/>
    </xf>
    <xf numFmtId="0" fontId="32" fillId="2" borderId="1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vertical="center" wrapText="1"/>
    </xf>
    <xf numFmtId="0" fontId="33" fillId="2" borderId="1" xfId="1" applyFont="1" applyFill="1" applyBorder="1" applyAlignment="1">
      <alignment horizontal="center" vertical="center" wrapText="1"/>
    </xf>
    <xf numFmtId="1" fontId="23" fillId="2" borderId="1" xfId="1" applyNumberFormat="1" applyFont="1" applyFill="1" applyBorder="1" applyAlignment="1">
      <alignment horizontal="center" vertical="center" wrapText="1"/>
    </xf>
    <xf numFmtId="1" fontId="34" fillId="2" borderId="1" xfId="1" applyNumberFormat="1" applyFont="1" applyFill="1" applyBorder="1" applyAlignment="1">
      <alignment horizontal="center" wrapText="1"/>
    </xf>
    <xf numFmtId="1" fontId="34" fillId="2" borderId="1" xfId="1" applyNumberFormat="1" applyFont="1" applyFill="1" applyBorder="1" applyAlignment="1">
      <alignment horizontal="center" vertical="center" wrapText="1"/>
    </xf>
    <xf numFmtId="1" fontId="35" fillId="2" borderId="1" xfId="1" applyNumberFormat="1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vertical="center" wrapText="1"/>
    </xf>
    <xf numFmtId="1" fontId="30" fillId="2" borderId="1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1" fontId="36" fillId="2" borderId="1" xfId="1" applyNumberFormat="1" applyFont="1" applyFill="1" applyBorder="1" applyAlignment="1">
      <alignment vertical="center" wrapText="1"/>
    </xf>
    <xf numFmtId="2" fontId="36" fillId="2" borderId="1" xfId="1" applyNumberFormat="1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vertical="center" wrapText="1"/>
    </xf>
    <xf numFmtId="0" fontId="33" fillId="2" borderId="1" xfId="1" applyFont="1" applyFill="1" applyBorder="1" applyAlignment="1">
      <alignment horizontal="right"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1" fontId="33" fillId="2" borderId="1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vertical="center" wrapText="1"/>
    </xf>
    <xf numFmtId="2" fontId="23" fillId="2" borderId="1" xfId="0" applyNumberFormat="1" applyFont="1" applyFill="1" applyBorder="1" applyAlignment="1">
      <alignment vertical="center" wrapText="1"/>
    </xf>
    <xf numFmtId="1" fontId="24" fillId="2" borderId="1" xfId="1" applyNumberFormat="1" applyFont="1" applyFill="1" applyBorder="1" applyAlignment="1">
      <alignment horizontal="center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right" vertical="center" wrapText="1"/>
    </xf>
    <xf numFmtId="2" fontId="27" fillId="3" borderId="1" xfId="1" applyNumberFormat="1" applyFont="1" applyFill="1" applyBorder="1" applyAlignment="1">
      <alignment horizontal="right" vertical="center" wrapText="1"/>
    </xf>
    <xf numFmtId="1" fontId="25" fillId="3" borderId="1" xfId="1" applyNumberFormat="1" applyFont="1" applyFill="1" applyBorder="1" applyAlignment="1">
      <alignment horizontal="right" vertical="center" wrapText="1"/>
    </xf>
    <xf numFmtId="2" fontId="25" fillId="3" borderId="1" xfId="1" applyNumberFormat="1" applyFont="1" applyFill="1" applyBorder="1" applyAlignment="1">
      <alignment horizontal="right" vertical="center" wrapText="1"/>
    </xf>
    <xf numFmtId="0" fontId="28" fillId="2" borderId="1" xfId="1" applyFont="1" applyFill="1" applyBorder="1" applyAlignment="1">
      <alignment horizontal="left" vertical="center"/>
    </xf>
    <xf numFmtId="0" fontId="25" fillId="2" borderId="1" xfId="1" applyFont="1" applyFill="1" applyBorder="1" applyAlignment="1">
      <alignment horizontal="right" vertical="center"/>
    </xf>
    <xf numFmtId="0" fontId="27" fillId="2" borderId="1" xfId="1" applyFont="1" applyFill="1" applyBorder="1"/>
    <xf numFmtId="1" fontId="25" fillId="2" borderId="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2" fillId="0" borderId="1" xfId="1" applyFont="1" applyBorder="1"/>
    <xf numFmtId="0" fontId="23" fillId="2" borderId="1" xfId="1" applyFont="1" applyFill="1" applyBorder="1" applyAlignment="1">
      <alignment horizontal="right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0" fontId="31" fillId="0" borderId="1" xfId="1" applyFont="1" applyBorder="1"/>
    <xf numFmtId="0" fontId="23" fillId="2" borderId="1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right"/>
    </xf>
    <xf numFmtId="1" fontId="18" fillId="2" borderId="0" xfId="1" applyNumberFormat="1" applyFont="1" applyFill="1" applyAlignment="1">
      <alignment horizontal="right" vertical="center" wrapText="1"/>
    </xf>
    <xf numFmtId="0" fontId="14" fillId="0" borderId="0" xfId="1" applyFont="1"/>
    <xf numFmtId="0" fontId="18" fillId="2" borderId="0" xfId="1" applyFont="1" applyFill="1" applyAlignment="1">
      <alignment horizontal="right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i.n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i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6"/>
  <sheetViews>
    <sheetView zoomScaleNormal="100" workbookViewId="0">
      <pane ySplit="4" topLeftCell="A27" activePane="bottomLeft" state="frozen"/>
      <selection activeCell="I6" sqref="I6"/>
      <selection pane="bottomLeft" sqref="A1:G44"/>
    </sheetView>
  </sheetViews>
  <sheetFormatPr defaultColWidth="14.42578125" defaultRowHeight="15" customHeight="1" x14ac:dyDescent="0.25"/>
  <cols>
    <col min="1" max="1" width="6.7109375" customWidth="1"/>
    <col min="2" max="2" width="22.7109375" customWidth="1"/>
    <col min="3" max="3" width="10.85546875" customWidth="1"/>
    <col min="4" max="4" width="13.140625" bestFit="1" customWidth="1"/>
    <col min="5" max="5" width="11" bestFit="1" customWidth="1"/>
    <col min="6" max="6" width="13.42578125" bestFit="1" customWidth="1"/>
    <col min="7" max="7" width="18.140625" bestFit="1" customWidth="1"/>
    <col min="8" max="8" width="9.7109375" customWidth="1"/>
    <col min="9" max="9" width="31" customWidth="1"/>
    <col min="10" max="12" width="8.7109375" customWidth="1"/>
  </cols>
  <sheetData>
    <row r="1" spans="1:16" ht="15" customHeight="1" x14ac:dyDescent="0.3">
      <c r="A1" s="148" t="s">
        <v>121</v>
      </c>
      <c r="B1" s="148"/>
      <c r="C1" s="148"/>
      <c r="D1" s="148"/>
      <c r="E1" s="148"/>
      <c r="F1" s="148"/>
      <c r="G1" s="148"/>
      <c r="H1" s="162"/>
      <c r="I1" s="1"/>
      <c r="J1" s="1"/>
      <c r="K1" s="1"/>
      <c r="L1" s="1"/>
    </row>
    <row r="2" spans="1:16" ht="14.25" customHeight="1" x14ac:dyDescent="0.25">
      <c r="A2" s="12"/>
      <c r="B2" s="12"/>
      <c r="C2" s="11"/>
      <c r="D2" s="12"/>
      <c r="E2" s="111"/>
      <c r="F2" s="74"/>
      <c r="G2" s="112" t="s">
        <v>0</v>
      </c>
      <c r="H2" s="1"/>
      <c r="I2" s="1"/>
      <c r="J2" s="1"/>
      <c r="K2" s="1"/>
      <c r="L2" s="1"/>
    </row>
    <row r="3" spans="1:16" ht="15.75" customHeight="1" x14ac:dyDescent="0.25">
      <c r="A3" s="145" t="s">
        <v>1</v>
      </c>
      <c r="B3" s="145" t="s">
        <v>2</v>
      </c>
      <c r="C3" s="145" t="s">
        <v>3</v>
      </c>
      <c r="D3" s="146"/>
      <c r="E3" s="145" t="s">
        <v>4</v>
      </c>
      <c r="F3" s="146"/>
      <c r="G3" s="147" t="s">
        <v>120</v>
      </c>
      <c r="H3" s="105" t="s">
        <v>48</v>
      </c>
      <c r="I3" s="144"/>
      <c r="J3" s="2"/>
      <c r="K3" s="2"/>
      <c r="L3" s="2"/>
    </row>
    <row r="4" spans="1:16" ht="14.25" customHeight="1" x14ac:dyDescent="0.25">
      <c r="A4" s="146"/>
      <c r="B4" s="146"/>
      <c r="C4" s="11" t="s">
        <v>5</v>
      </c>
      <c r="D4" s="12" t="s">
        <v>6</v>
      </c>
      <c r="E4" s="12" t="s">
        <v>5</v>
      </c>
      <c r="F4" s="12" t="s">
        <v>6</v>
      </c>
      <c r="G4" s="146"/>
      <c r="H4" s="106"/>
      <c r="I4" s="144"/>
      <c r="J4" s="2"/>
      <c r="K4" s="2"/>
      <c r="L4" s="2"/>
    </row>
    <row r="5" spans="1:16" x14ac:dyDescent="0.25">
      <c r="A5" s="13">
        <v>1</v>
      </c>
      <c r="B5" s="14">
        <v>2</v>
      </c>
      <c r="C5" s="14">
        <v>3</v>
      </c>
      <c r="D5" s="14">
        <v>4</v>
      </c>
      <c r="E5" s="15">
        <v>5</v>
      </c>
      <c r="F5" s="15">
        <v>6</v>
      </c>
      <c r="G5" s="15" t="s">
        <v>7</v>
      </c>
      <c r="H5" s="107"/>
      <c r="I5" s="3"/>
      <c r="J5" s="3"/>
      <c r="K5" s="3"/>
      <c r="L5" s="3"/>
    </row>
    <row r="6" spans="1:16" ht="18.75" customHeight="1" x14ac:dyDescent="0.25">
      <c r="A6" s="16">
        <v>1</v>
      </c>
      <c r="B6" s="26" t="s">
        <v>44</v>
      </c>
      <c r="C6" s="18">
        <v>11977</v>
      </c>
      <c r="D6" s="19">
        <v>974</v>
      </c>
      <c r="E6" s="20">
        <v>12341</v>
      </c>
      <c r="F6" s="21">
        <v>1060.5590999999999</v>
      </c>
      <c r="G6" s="75">
        <f t="shared" ref="G6:G44" si="0">F6/D6*100</f>
        <v>108.88697125256672</v>
      </c>
      <c r="H6" s="108">
        <f t="shared" ref="H6:H44" si="1">F6/E6*100</f>
        <v>8.5937857548010683</v>
      </c>
      <c r="I6" s="4"/>
      <c r="J6" s="1"/>
      <c r="K6" s="1"/>
      <c r="L6" s="1"/>
    </row>
    <row r="7" spans="1:16" ht="18.75" customHeight="1" x14ac:dyDescent="0.25">
      <c r="A7" s="22">
        <v>2</v>
      </c>
      <c r="B7" s="26" t="s">
        <v>16</v>
      </c>
      <c r="C7" s="18">
        <v>7670</v>
      </c>
      <c r="D7" s="19">
        <v>622</v>
      </c>
      <c r="E7" s="20">
        <v>8118</v>
      </c>
      <c r="F7" s="21">
        <v>670.38909999999998</v>
      </c>
      <c r="G7" s="75">
        <f t="shared" si="0"/>
        <v>107.77959807073955</v>
      </c>
      <c r="H7" s="108">
        <f t="shared" si="1"/>
        <v>8.2580574033013061</v>
      </c>
      <c r="I7" s="4"/>
      <c r="J7" s="5"/>
      <c r="K7" s="5"/>
      <c r="L7" s="5"/>
      <c r="M7" s="6"/>
      <c r="N7" s="6"/>
      <c r="O7" s="6"/>
      <c r="P7" s="6"/>
    </row>
    <row r="8" spans="1:16" ht="18.75" customHeight="1" x14ac:dyDescent="0.25">
      <c r="A8" s="16">
        <v>3</v>
      </c>
      <c r="B8" s="17" t="s">
        <v>18</v>
      </c>
      <c r="C8" s="18">
        <v>12393</v>
      </c>
      <c r="D8" s="19">
        <v>881</v>
      </c>
      <c r="E8" s="20">
        <v>11827</v>
      </c>
      <c r="F8" s="21">
        <v>932.46076999999991</v>
      </c>
      <c r="G8" s="75">
        <f t="shared" si="0"/>
        <v>105.84117707150963</v>
      </c>
      <c r="H8" s="108">
        <f t="shared" si="1"/>
        <v>7.8841698655618488</v>
      </c>
      <c r="I8" s="4"/>
      <c r="J8" s="1"/>
      <c r="K8" s="1"/>
      <c r="L8" s="1"/>
    </row>
    <row r="9" spans="1:16" ht="18.75" customHeight="1" x14ac:dyDescent="0.25">
      <c r="A9" s="16">
        <v>4</v>
      </c>
      <c r="B9" s="26" t="s">
        <v>31</v>
      </c>
      <c r="C9" s="18">
        <v>8464</v>
      </c>
      <c r="D9" s="19">
        <v>617</v>
      </c>
      <c r="E9" s="20">
        <v>10301</v>
      </c>
      <c r="F9" s="21">
        <v>641.81037199999992</v>
      </c>
      <c r="G9" s="75">
        <f t="shared" si="0"/>
        <v>104.02112998379253</v>
      </c>
      <c r="H9" s="108">
        <f t="shared" si="1"/>
        <v>6.2305637510921263</v>
      </c>
      <c r="I9" s="4"/>
      <c r="J9" s="1"/>
      <c r="K9" s="1"/>
      <c r="L9" s="1"/>
    </row>
    <row r="10" spans="1:16" ht="18.75" customHeight="1" x14ac:dyDescent="0.25">
      <c r="A10" s="16">
        <v>5</v>
      </c>
      <c r="B10" s="26" t="s">
        <v>41</v>
      </c>
      <c r="C10" s="18">
        <v>20261</v>
      </c>
      <c r="D10" s="19">
        <v>1626</v>
      </c>
      <c r="E10" s="20">
        <v>19775</v>
      </c>
      <c r="F10" s="21">
        <v>1659.4312000000002</v>
      </c>
      <c r="G10" s="75">
        <f t="shared" si="0"/>
        <v>102.05603936039363</v>
      </c>
      <c r="H10" s="108">
        <f t="shared" si="1"/>
        <v>8.3915610619469039</v>
      </c>
      <c r="I10" s="4"/>
      <c r="J10" s="1"/>
      <c r="K10" s="1"/>
      <c r="L10" s="1"/>
    </row>
    <row r="11" spans="1:16" ht="18.75" customHeight="1" x14ac:dyDescent="0.25">
      <c r="A11" s="16">
        <v>6</v>
      </c>
      <c r="B11" s="26" t="s">
        <v>28</v>
      </c>
      <c r="C11" s="18">
        <v>10090</v>
      </c>
      <c r="D11" s="19">
        <v>789</v>
      </c>
      <c r="E11" s="20">
        <v>10415</v>
      </c>
      <c r="F11" s="21">
        <v>802.95090000000005</v>
      </c>
      <c r="G11" s="75">
        <f t="shared" si="0"/>
        <v>101.76817490494297</v>
      </c>
      <c r="H11" s="108">
        <f t="shared" si="1"/>
        <v>7.7095621699471915</v>
      </c>
      <c r="I11" s="4"/>
      <c r="J11" s="1"/>
      <c r="K11" s="1"/>
      <c r="L11" s="1"/>
    </row>
    <row r="12" spans="1:16" ht="18.75" customHeight="1" x14ac:dyDescent="0.25">
      <c r="A12" s="16">
        <v>7</v>
      </c>
      <c r="B12" s="26" t="s">
        <v>21</v>
      </c>
      <c r="C12" s="18">
        <v>20086</v>
      </c>
      <c r="D12" s="19">
        <v>1440</v>
      </c>
      <c r="E12" s="20">
        <v>19892</v>
      </c>
      <c r="F12" s="21">
        <v>1461.3992800000001</v>
      </c>
      <c r="G12" s="75">
        <f t="shared" si="0"/>
        <v>101.48606111111111</v>
      </c>
      <c r="H12" s="108">
        <f t="shared" si="1"/>
        <v>7.3466684094108183</v>
      </c>
      <c r="I12" s="4"/>
      <c r="J12" s="1"/>
      <c r="K12" s="1"/>
      <c r="L12" s="1"/>
    </row>
    <row r="13" spans="1:16" ht="18.75" customHeight="1" x14ac:dyDescent="0.25">
      <c r="A13" s="16">
        <v>8</v>
      </c>
      <c r="B13" s="26" t="s">
        <v>32</v>
      </c>
      <c r="C13" s="18">
        <v>17762</v>
      </c>
      <c r="D13" s="19">
        <v>1383</v>
      </c>
      <c r="E13" s="20">
        <v>16961</v>
      </c>
      <c r="F13" s="21">
        <v>1401.7249999999999</v>
      </c>
      <c r="G13" s="75">
        <f t="shared" si="0"/>
        <v>101.35394070860448</v>
      </c>
      <c r="H13" s="108">
        <f t="shared" si="1"/>
        <v>8.2644006839219379</v>
      </c>
      <c r="I13" s="4"/>
      <c r="J13" s="1"/>
      <c r="K13" s="1"/>
      <c r="L13" s="1"/>
    </row>
    <row r="14" spans="1:16" ht="18.75" customHeight="1" x14ac:dyDescent="0.25">
      <c r="A14" s="16">
        <v>9</v>
      </c>
      <c r="B14" s="26" t="s">
        <v>35</v>
      </c>
      <c r="C14" s="18">
        <v>12854</v>
      </c>
      <c r="D14" s="19">
        <v>948</v>
      </c>
      <c r="E14" s="20">
        <v>12737</v>
      </c>
      <c r="F14" s="21">
        <v>960.79330000000004</v>
      </c>
      <c r="G14" s="75">
        <f t="shared" si="0"/>
        <v>101.3495042194093</v>
      </c>
      <c r="H14" s="108">
        <f t="shared" si="1"/>
        <v>7.5433249587815023</v>
      </c>
      <c r="I14" s="4"/>
      <c r="J14" s="1"/>
      <c r="K14" s="1"/>
      <c r="L14" s="1"/>
    </row>
    <row r="15" spans="1:16" ht="18.75" customHeight="1" x14ac:dyDescent="0.25">
      <c r="A15" s="22">
        <v>10</v>
      </c>
      <c r="B15" s="26" t="s">
        <v>40</v>
      </c>
      <c r="C15" s="18">
        <v>19994</v>
      </c>
      <c r="D15" s="19">
        <v>1536</v>
      </c>
      <c r="E15" s="20">
        <v>17055</v>
      </c>
      <c r="F15" s="21">
        <v>1548.2845008000002</v>
      </c>
      <c r="G15" s="75">
        <f t="shared" si="0"/>
        <v>100.7997721875</v>
      </c>
      <c r="H15" s="108">
        <f t="shared" si="1"/>
        <v>9.0781852875989451</v>
      </c>
      <c r="I15" s="4"/>
      <c r="J15" s="5"/>
      <c r="K15" s="5"/>
      <c r="L15" s="5"/>
      <c r="M15" s="6"/>
      <c r="N15" s="6"/>
      <c r="O15" s="6"/>
      <c r="P15" s="6"/>
    </row>
    <row r="16" spans="1:16" ht="18.75" customHeight="1" x14ac:dyDescent="0.25">
      <c r="A16" s="16">
        <v>11</v>
      </c>
      <c r="B16" s="26" t="s">
        <v>12</v>
      </c>
      <c r="C16" s="18">
        <v>17533</v>
      </c>
      <c r="D16" s="19">
        <v>1374</v>
      </c>
      <c r="E16" s="20">
        <v>23246</v>
      </c>
      <c r="F16" s="21">
        <v>1384.6251999999999</v>
      </c>
      <c r="G16" s="75">
        <f t="shared" si="0"/>
        <v>100.77330422125182</v>
      </c>
      <c r="H16" s="108">
        <f t="shared" si="1"/>
        <v>5.9564019616278063</v>
      </c>
      <c r="I16" s="4"/>
      <c r="J16" s="1"/>
      <c r="K16" s="1"/>
      <c r="L16" s="1"/>
    </row>
    <row r="17" spans="1:12" ht="18.75" customHeight="1" x14ac:dyDescent="0.25">
      <c r="A17" s="16">
        <v>12</v>
      </c>
      <c r="B17" s="26" t="s">
        <v>39</v>
      </c>
      <c r="C17" s="18">
        <v>11002</v>
      </c>
      <c r="D17" s="19">
        <v>795</v>
      </c>
      <c r="E17" s="20">
        <v>13241</v>
      </c>
      <c r="F17" s="21">
        <v>800.99090000000001</v>
      </c>
      <c r="G17" s="75">
        <f t="shared" si="0"/>
        <v>100.75357232704403</v>
      </c>
      <c r="H17" s="108">
        <f t="shared" si="1"/>
        <v>6.0493233139490972</v>
      </c>
      <c r="I17" s="4"/>
      <c r="J17" s="1"/>
      <c r="K17" s="1"/>
      <c r="L17" s="1"/>
    </row>
    <row r="18" spans="1:12" ht="18.75" customHeight="1" x14ac:dyDescent="0.25">
      <c r="A18" s="16">
        <v>13</v>
      </c>
      <c r="B18" s="26" t="s">
        <v>45</v>
      </c>
      <c r="C18" s="18">
        <v>11631</v>
      </c>
      <c r="D18" s="19">
        <v>895</v>
      </c>
      <c r="E18" s="20">
        <v>11044</v>
      </c>
      <c r="F18" s="21">
        <v>900.33674999999994</v>
      </c>
      <c r="G18" s="75">
        <f t="shared" si="0"/>
        <v>100.59628491620111</v>
      </c>
      <c r="H18" s="108">
        <f t="shared" si="1"/>
        <v>8.1522704636001446</v>
      </c>
      <c r="I18" s="4"/>
      <c r="J18" s="1"/>
      <c r="K18" s="1"/>
      <c r="L18" s="1"/>
    </row>
    <row r="19" spans="1:12" ht="18.75" customHeight="1" x14ac:dyDescent="0.25">
      <c r="A19" s="16">
        <v>14</v>
      </c>
      <c r="B19" s="26" t="s">
        <v>25</v>
      </c>
      <c r="C19" s="18">
        <v>3920</v>
      </c>
      <c r="D19" s="19">
        <v>310</v>
      </c>
      <c r="E19" s="20">
        <v>3966</v>
      </c>
      <c r="F19" s="21">
        <v>311.58463</v>
      </c>
      <c r="G19" s="75">
        <f t="shared" si="0"/>
        <v>100.51117096774193</v>
      </c>
      <c r="H19" s="108">
        <f t="shared" si="1"/>
        <v>7.8563951084215837</v>
      </c>
      <c r="I19" s="4"/>
      <c r="J19" s="1"/>
      <c r="K19" s="1"/>
      <c r="L19" s="1"/>
    </row>
    <row r="20" spans="1:12" ht="18.75" customHeight="1" x14ac:dyDescent="0.25">
      <c r="A20" s="16">
        <v>15</v>
      </c>
      <c r="B20" s="26" t="s">
        <v>10</v>
      </c>
      <c r="C20" s="18">
        <v>24943</v>
      </c>
      <c r="D20" s="19">
        <v>1601</v>
      </c>
      <c r="E20" s="20">
        <v>22761</v>
      </c>
      <c r="F20" s="21">
        <v>1607.1114899999998</v>
      </c>
      <c r="G20" s="75">
        <f t="shared" si="0"/>
        <v>100.38172954403497</v>
      </c>
      <c r="H20" s="108">
        <f t="shared" si="1"/>
        <v>7.0608123105311709</v>
      </c>
      <c r="I20" s="4"/>
      <c r="J20" s="1"/>
      <c r="K20" s="1"/>
      <c r="L20" s="1"/>
    </row>
    <row r="21" spans="1:12" ht="18.75" customHeight="1" x14ac:dyDescent="0.25">
      <c r="A21" s="16">
        <v>16</v>
      </c>
      <c r="B21" s="26" t="s">
        <v>30</v>
      </c>
      <c r="C21" s="18">
        <v>10594</v>
      </c>
      <c r="D21" s="19">
        <v>832</v>
      </c>
      <c r="E21" s="20">
        <v>11233</v>
      </c>
      <c r="F21" s="21">
        <v>834.34289999999999</v>
      </c>
      <c r="G21" s="75">
        <f t="shared" si="0"/>
        <v>100.28159855769229</v>
      </c>
      <c r="H21" s="108">
        <f t="shared" si="1"/>
        <v>7.4276052701860591</v>
      </c>
      <c r="I21" s="4"/>
      <c r="J21" s="1"/>
      <c r="K21" s="1"/>
      <c r="L21" s="1"/>
    </row>
    <row r="22" spans="1:12" ht="18.75" customHeight="1" x14ac:dyDescent="0.25">
      <c r="A22" s="16">
        <v>17</v>
      </c>
      <c r="B22" s="26" t="s">
        <v>15</v>
      </c>
      <c r="C22" s="18">
        <v>15034</v>
      </c>
      <c r="D22" s="19">
        <v>1109</v>
      </c>
      <c r="E22" s="20">
        <v>16835</v>
      </c>
      <c r="F22" s="21">
        <v>1111.652</v>
      </c>
      <c r="G22" s="75">
        <f t="shared" si="0"/>
        <v>100.23913435527503</v>
      </c>
      <c r="H22" s="108">
        <f t="shared" si="1"/>
        <v>6.6032194832194833</v>
      </c>
      <c r="I22" s="4"/>
      <c r="J22" s="1"/>
      <c r="K22" s="1"/>
      <c r="L22" s="1"/>
    </row>
    <row r="23" spans="1:12" ht="18.75" customHeight="1" x14ac:dyDescent="0.25">
      <c r="A23" s="16">
        <v>18</v>
      </c>
      <c r="B23" s="23" t="s">
        <v>9</v>
      </c>
      <c r="C23" s="18">
        <v>15375</v>
      </c>
      <c r="D23" s="19">
        <v>1181</v>
      </c>
      <c r="E23" s="24">
        <v>14691</v>
      </c>
      <c r="F23" s="25">
        <v>1183.4636</v>
      </c>
      <c r="G23" s="76">
        <f t="shared" si="0"/>
        <v>100.20860287891618</v>
      </c>
      <c r="H23" s="109">
        <f t="shared" si="1"/>
        <v>8.0557048533115516</v>
      </c>
      <c r="I23" s="4"/>
      <c r="J23" s="1"/>
      <c r="K23" s="1"/>
      <c r="L23" s="1"/>
    </row>
    <row r="24" spans="1:12" ht="18.75" customHeight="1" x14ac:dyDescent="0.25">
      <c r="A24" s="16">
        <v>19</v>
      </c>
      <c r="B24" s="17" t="s">
        <v>8</v>
      </c>
      <c r="C24" s="18">
        <v>6359</v>
      </c>
      <c r="D24" s="19">
        <v>521</v>
      </c>
      <c r="E24" s="20">
        <v>6291</v>
      </c>
      <c r="F24" s="21">
        <v>521.91279999999995</v>
      </c>
      <c r="G24" s="75">
        <f t="shared" si="0"/>
        <v>100.17520153550863</v>
      </c>
      <c r="H24" s="108">
        <f t="shared" si="1"/>
        <v>8.2961818470831332</v>
      </c>
      <c r="I24" s="4"/>
      <c r="J24" s="1"/>
      <c r="K24" s="1"/>
      <c r="L24" s="1"/>
    </row>
    <row r="25" spans="1:12" ht="18.75" customHeight="1" x14ac:dyDescent="0.25">
      <c r="A25" s="16">
        <v>20</v>
      </c>
      <c r="B25" s="17" t="s">
        <v>19</v>
      </c>
      <c r="C25" s="18">
        <v>6463</v>
      </c>
      <c r="D25" s="19">
        <v>493</v>
      </c>
      <c r="E25" s="20">
        <v>7456</v>
      </c>
      <c r="F25" s="21">
        <v>493.83639999999997</v>
      </c>
      <c r="G25" s="75">
        <f t="shared" si="0"/>
        <v>100.16965517241378</v>
      </c>
      <c r="H25" s="108">
        <f t="shared" si="1"/>
        <v>6.6233422746781105</v>
      </c>
      <c r="I25" s="4"/>
      <c r="J25" s="1"/>
      <c r="K25" s="1"/>
      <c r="L25" s="1"/>
    </row>
    <row r="26" spans="1:12" ht="18.75" customHeight="1" x14ac:dyDescent="0.25">
      <c r="A26" s="16">
        <v>21</v>
      </c>
      <c r="B26" s="26" t="s">
        <v>29</v>
      </c>
      <c r="C26" s="18">
        <v>21404</v>
      </c>
      <c r="D26" s="19">
        <v>1602</v>
      </c>
      <c r="E26" s="20">
        <v>28579</v>
      </c>
      <c r="F26" s="21">
        <v>1604.6444700000002</v>
      </c>
      <c r="G26" s="75">
        <f t="shared" si="0"/>
        <v>100.16507303370787</v>
      </c>
      <c r="H26" s="108">
        <f t="shared" si="1"/>
        <v>5.6147677315511393</v>
      </c>
      <c r="I26" s="4"/>
      <c r="J26" s="1"/>
      <c r="K26" s="1"/>
      <c r="L26" s="1"/>
    </row>
    <row r="27" spans="1:12" ht="18.75" customHeight="1" x14ac:dyDescent="0.25">
      <c r="A27" s="16">
        <v>22</v>
      </c>
      <c r="B27" s="17" t="s">
        <v>13</v>
      </c>
      <c r="C27" s="18">
        <v>8568</v>
      </c>
      <c r="D27" s="19">
        <v>672</v>
      </c>
      <c r="E27" s="20">
        <v>6391</v>
      </c>
      <c r="F27" s="21">
        <v>673.03858000000002</v>
      </c>
      <c r="G27" s="75">
        <f t="shared" si="0"/>
        <v>100.15455059523811</v>
      </c>
      <c r="H27" s="108">
        <f t="shared" si="1"/>
        <v>10.53103708339853</v>
      </c>
      <c r="I27" s="4"/>
      <c r="J27" s="1"/>
      <c r="K27" s="1"/>
      <c r="L27" s="1"/>
    </row>
    <row r="28" spans="1:12" ht="18.75" customHeight="1" x14ac:dyDescent="0.25">
      <c r="A28" s="16">
        <v>23</v>
      </c>
      <c r="B28" s="17" t="s">
        <v>20</v>
      </c>
      <c r="C28" s="18">
        <v>6497</v>
      </c>
      <c r="D28" s="19">
        <v>527</v>
      </c>
      <c r="E28" s="20">
        <v>5268</v>
      </c>
      <c r="F28" s="21">
        <v>527.53369999999995</v>
      </c>
      <c r="G28" s="75">
        <f t="shared" si="0"/>
        <v>100.10127134724857</v>
      </c>
      <c r="H28" s="108">
        <f t="shared" si="1"/>
        <v>10.013927486712223</v>
      </c>
      <c r="I28" s="4"/>
      <c r="J28" s="1"/>
      <c r="K28" s="1"/>
      <c r="L28" s="1"/>
    </row>
    <row r="29" spans="1:12" ht="18.75" customHeight="1" x14ac:dyDescent="0.25">
      <c r="A29" s="16">
        <v>24</v>
      </c>
      <c r="B29" s="26" t="s">
        <v>36</v>
      </c>
      <c r="C29" s="18">
        <v>18487</v>
      </c>
      <c r="D29" s="19">
        <v>1400</v>
      </c>
      <c r="E29" s="20">
        <v>18035</v>
      </c>
      <c r="F29" s="21">
        <v>1400.9415675</v>
      </c>
      <c r="G29" s="75">
        <f t="shared" si="0"/>
        <v>100.06725482142858</v>
      </c>
      <c r="H29" s="108">
        <f t="shared" si="1"/>
        <v>7.7679044496811764</v>
      </c>
      <c r="I29" s="4"/>
      <c r="J29" s="1"/>
      <c r="K29" s="1"/>
      <c r="L29" s="1"/>
    </row>
    <row r="30" spans="1:12" ht="18.75" customHeight="1" x14ac:dyDescent="0.25">
      <c r="A30" s="16">
        <v>25</v>
      </c>
      <c r="B30" s="26" t="s">
        <v>33</v>
      </c>
      <c r="C30" s="18">
        <v>6019</v>
      </c>
      <c r="D30" s="19">
        <v>446</v>
      </c>
      <c r="E30" s="20">
        <v>6903</v>
      </c>
      <c r="F30" s="21">
        <v>446.27113170000001</v>
      </c>
      <c r="G30" s="75">
        <f t="shared" si="0"/>
        <v>100.06079186098655</v>
      </c>
      <c r="H30" s="108">
        <f t="shared" si="1"/>
        <v>6.4648867405475885</v>
      </c>
      <c r="I30" s="4"/>
      <c r="J30" s="1"/>
      <c r="K30" s="1"/>
      <c r="L30" s="1"/>
    </row>
    <row r="31" spans="1:12" ht="18.75" customHeight="1" x14ac:dyDescent="0.25">
      <c r="A31" s="16">
        <v>26</v>
      </c>
      <c r="B31" s="26" t="s">
        <v>26</v>
      </c>
      <c r="C31" s="18">
        <v>12361</v>
      </c>
      <c r="D31" s="19">
        <v>992</v>
      </c>
      <c r="E31" s="20">
        <v>13668</v>
      </c>
      <c r="F31" s="21">
        <v>992.58630000000016</v>
      </c>
      <c r="G31" s="75">
        <f t="shared" si="0"/>
        <v>100.05910282258066</v>
      </c>
      <c r="H31" s="108">
        <f t="shared" si="1"/>
        <v>7.2621180860403882</v>
      </c>
      <c r="I31" s="4"/>
      <c r="J31" s="1"/>
      <c r="K31" s="1"/>
      <c r="L31" s="1"/>
    </row>
    <row r="32" spans="1:12" ht="18.75" customHeight="1" x14ac:dyDescent="0.25">
      <c r="A32" s="16">
        <v>27</v>
      </c>
      <c r="B32" s="26" t="s">
        <v>37</v>
      </c>
      <c r="C32" s="18">
        <v>10011</v>
      </c>
      <c r="D32" s="19">
        <v>727</v>
      </c>
      <c r="E32" s="20">
        <v>10119</v>
      </c>
      <c r="F32" s="21">
        <v>727.42169999999999</v>
      </c>
      <c r="G32" s="75">
        <f t="shared" si="0"/>
        <v>100.05800550206328</v>
      </c>
      <c r="H32" s="108">
        <f t="shared" si="1"/>
        <v>7.1886718055143799</v>
      </c>
      <c r="I32" s="4"/>
      <c r="J32" s="1"/>
      <c r="K32" s="1"/>
      <c r="L32" s="1"/>
    </row>
    <row r="33" spans="1:12" ht="18.75" customHeight="1" x14ac:dyDescent="0.25">
      <c r="A33" s="16">
        <v>28</v>
      </c>
      <c r="B33" s="26" t="s">
        <v>24</v>
      </c>
      <c r="C33" s="18">
        <v>11702</v>
      </c>
      <c r="D33" s="19">
        <v>886</v>
      </c>
      <c r="E33" s="20">
        <v>14516</v>
      </c>
      <c r="F33" s="21">
        <v>886.35900000000004</v>
      </c>
      <c r="G33" s="75">
        <f t="shared" si="0"/>
        <v>100.04051918735892</v>
      </c>
      <c r="H33" s="108">
        <f t="shared" si="1"/>
        <v>6.1060829429594934</v>
      </c>
      <c r="I33" s="4"/>
      <c r="J33" s="1"/>
      <c r="K33" s="1"/>
      <c r="L33" s="1"/>
    </row>
    <row r="34" spans="1:12" ht="18.75" customHeight="1" x14ac:dyDescent="0.25">
      <c r="A34" s="16">
        <v>29</v>
      </c>
      <c r="B34" s="27" t="s">
        <v>17</v>
      </c>
      <c r="C34" s="18">
        <v>8723</v>
      </c>
      <c r="D34" s="19">
        <v>694</v>
      </c>
      <c r="E34" s="24">
        <v>10287</v>
      </c>
      <c r="F34" s="25">
        <v>694.25839999999994</v>
      </c>
      <c r="G34" s="76">
        <f t="shared" si="0"/>
        <v>100.03723342939482</v>
      </c>
      <c r="H34" s="109">
        <f t="shared" si="1"/>
        <v>6.7488908330903072</v>
      </c>
      <c r="I34" s="4"/>
      <c r="J34" s="1"/>
      <c r="K34" s="1"/>
      <c r="L34" s="1"/>
    </row>
    <row r="35" spans="1:12" ht="18.75" customHeight="1" x14ac:dyDescent="0.25">
      <c r="A35" s="16">
        <v>30</v>
      </c>
      <c r="B35" s="26" t="s">
        <v>27</v>
      </c>
      <c r="C35" s="18">
        <v>7949</v>
      </c>
      <c r="D35" s="19">
        <v>618</v>
      </c>
      <c r="E35" s="20">
        <v>8876</v>
      </c>
      <c r="F35" s="21">
        <v>618.19799999999998</v>
      </c>
      <c r="G35" s="75">
        <f t="shared" si="0"/>
        <v>100.03203883495144</v>
      </c>
      <c r="H35" s="108">
        <f t="shared" si="1"/>
        <v>6.9648264984227133</v>
      </c>
      <c r="I35" s="4"/>
      <c r="J35" s="1"/>
      <c r="K35" s="1"/>
      <c r="L35" s="1"/>
    </row>
    <row r="36" spans="1:12" ht="18.75" customHeight="1" x14ac:dyDescent="0.25">
      <c r="A36" s="16">
        <v>31</v>
      </c>
      <c r="B36" s="17" t="s">
        <v>43</v>
      </c>
      <c r="C36" s="18">
        <v>9142</v>
      </c>
      <c r="D36" s="19">
        <v>716</v>
      </c>
      <c r="E36" s="20">
        <v>8329</v>
      </c>
      <c r="F36" s="21">
        <v>716.20500000000004</v>
      </c>
      <c r="G36" s="75">
        <f t="shared" si="0"/>
        <v>100.02863128491622</v>
      </c>
      <c r="H36" s="108">
        <f t="shared" si="1"/>
        <v>8.5989314443510629</v>
      </c>
      <c r="I36" s="4"/>
      <c r="J36" s="1"/>
      <c r="K36" s="1"/>
      <c r="L36" s="1"/>
    </row>
    <row r="37" spans="1:12" ht="18.75" customHeight="1" x14ac:dyDescent="0.25">
      <c r="A37" s="16">
        <v>32</v>
      </c>
      <c r="B37" s="26" t="s">
        <v>23</v>
      </c>
      <c r="C37" s="18">
        <v>7049</v>
      </c>
      <c r="D37" s="19">
        <v>556</v>
      </c>
      <c r="E37" s="20">
        <v>7593</v>
      </c>
      <c r="F37" s="21">
        <v>551.03689999999995</v>
      </c>
      <c r="G37" s="75">
        <f t="shared" si="0"/>
        <v>99.107356115107905</v>
      </c>
      <c r="H37" s="108">
        <f t="shared" si="1"/>
        <v>7.2571697616225466</v>
      </c>
      <c r="I37" s="4"/>
      <c r="J37" s="1"/>
      <c r="K37" s="1"/>
      <c r="L37" s="1"/>
    </row>
    <row r="38" spans="1:12" ht="18.75" customHeight="1" x14ac:dyDescent="0.25">
      <c r="A38" s="16">
        <v>33</v>
      </c>
      <c r="B38" s="26" t="s">
        <v>34</v>
      </c>
      <c r="C38" s="18">
        <v>9718</v>
      </c>
      <c r="D38" s="19">
        <v>715</v>
      </c>
      <c r="E38" s="20">
        <v>10887</v>
      </c>
      <c r="F38" s="21">
        <v>708.31396500000005</v>
      </c>
      <c r="G38" s="75">
        <f t="shared" si="0"/>
        <v>99.064890209790207</v>
      </c>
      <c r="H38" s="108">
        <f t="shared" si="1"/>
        <v>6.5060527693579502</v>
      </c>
      <c r="I38" s="4"/>
      <c r="J38" s="1"/>
      <c r="K38" s="1"/>
      <c r="L38" s="1"/>
    </row>
    <row r="39" spans="1:12" ht="18.75" customHeight="1" x14ac:dyDescent="0.25">
      <c r="A39" s="16">
        <v>34</v>
      </c>
      <c r="B39" s="17" t="s">
        <v>11</v>
      </c>
      <c r="C39" s="18">
        <v>17436</v>
      </c>
      <c r="D39" s="19">
        <v>1229</v>
      </c>
      <c r="E39" s="20">
        <v>22214</v>
      </c>
      <c r="F39" s="21">
        <v>1215.3037899999999</v>
      </c>
      <c r="G39" s="75">
        <f t="shared" si="0"/>
        <v>98.885580960130184</v>
      </c>
      <c r="H39" s="108">
        <f t="shared" si="1"/>
        <v>5.4708912847753668</v>
      </c>
      <c r="I39" s="4"/>
      <c r="J39" s="1"/>
      <c r="K39" s="1"/>
      <c r="L39" s="1"/>
    </row>
    <row r="40" spans="1:12" ht="18.75" customHeight="1" x14ac:dyDescent="0.25">
      <c r="A40" s="16">
        <v>35</v>
      </c>
      <c r="B40" s="26" t="s">
        <v>22</v>
      </c>
      <c r="C40" s="18">
        <v>7484</v>
      </c>
      <c r="D40" s="19">
        <v>602</v>
      </c>
      <c r="E40" s="20">
        <v>8294</v>
      </c>
      <c r="F40" s="21">
        <v>584.83279999999991</v>
      </c>
      <c r="G40" s="75">
        <f t="shared" si="0"/>
        <v>97.148305647840516</v>
      </c>
      <c r="H40" s="108">
        <f t="shared" si="1"/>
        <v>7.0512756209307925</v>
      </c>
      <c r="I40" s="4"/>
      <c r="J40" s="1"/>
      <c r="K40" s="1"/>
      <c r="L40" s="1"/>
    </row>
    <row r="41" spans="1:12" ht="18.75" customHeight="1" x14ac:dyDescent="0.25">
      <c r="A41" s="16">
        <v>36</v>
      </c>
      <c r="B41" s="26" t="s">
        <v>38</v>
      </c>
      <c r="C41" s="18">
        <v>7888</v>
      </c>
      <c r="D41" s="19">
        <v>613</v>
      </c>
      <c r="E41" s="20">
        <v>6884</v>
      </c>
      <c r="F41" s="21">
        <v>593.80154999999991</v>
      </c>
      <c r="G41" s="75">
        <f t="shared" si="0"/>
        <v>96.868115823817277</v>
      </c>
      <c r="H41" s="108">
        <f t="shared" si="1"/>
        <v>8.625821470075536</v>
      </c>
      <c r="I41" s="4"/>
      <c r="J41" s="1"/>
      <c r="K41" s="1"/>
      <c r="L41" s="1"/>
    </row>
    <row r="42" spans="1:12" ht="18.75" customHeight="1" x14ac:dyDescent="0.25">
      <c r="A42" s="16">
        <v>37</v>
      </c>
      <c r="B42" s="17" t="s">
        <v>14</v>
      </c>
      <c r="C42" s="18">
        <v>13444</v>
      </c>
      <c r="D42" s="19">
        <v>1043</v>
      </c>
      <c r="E42" s="20">
        <v>12525</v>
      </c>
      <c r="F42" s="21">
        <v>994.94654409999998</v>
      </c>
      <c r="G42" s="75">
        <f t="shared" si="0"/>
        <v>95.392765493767968</v>
      </c>
      <c r="H42" s="108">
        <f t="shared" si="1"/>
        <v>7.9436849828343314</v>
      </c>
      <c r="I42" s="4"/>
      <c r="J42" s="1"/>
      <c r="K42" s="1"/>
      <c r="L42" s="1"/>
    </row>
    <row r="43" spans="1:12" ht="18.75" customHeight="1" x14ac:dyDescent="0.25">
      <c r="A43" s="16">
        <v>38</v>
      </c>
      <c r="B43" s="26" t="s">
        <v>42</v>
      </c>
      <c r="C43" s="18">
        <v>12846</v>
      </c>
      <c r="D43" s="19">
        <v>1035</v>
      </c>
      <c r="E43" s="20">
        <v>15105</v>
      </c>
      <c r="F43" s="21">
        <v>964.51848020000011</v>
      </c>
      <c r="G43" s="75">
        <f t="shared" si="0"/>
        <v>93.190191323671513</v>
      </c>
      <c r="H43" s="108">
        <f t="shared" si="1"/>
        <v>6.3854252247600138</v>
      </c>
      <c r="I43" s="4"/>
      <c r="J43" s="1"/>
      <c r="K43" s="1"/>
      <c r="L43" s="1"/>
    </row>
    <row r="44" spans="1:12" ht="18.75" customHeight="1" x14ac:dyDescent="0.25">
      <c r="A44" s="28"/>
      <c r="B44" s="31" t="s">
        <v>47</v>
      </c>
      <c r="C44" s="29">
        <f>SUM(C6:C43)</f>
        <v>461133</v>
      </c>
      <c r="D44" s="30">
        <f>SUM(D6:D43)</f>
        <v>35000</v>
      </c>
      <c r="E44" s="29">
        <f>SUM(E6:E43)</f>
        <v>484659</v>
      </c>
      <c r="F44" s="30">
        <f>SUM(F6:F43)</f>
        <v>35189.8720713</v>
      </c>
      <c r="G44" s="77">
        <f t="shared" si="0"/>
        <v>100.54249163228573</v>
      </c>
      <c r="H44" s="110">
        <f t="shared" si="1"/>
        <v>7.260748706059311</v>
      </c>
      <c r="I44" s="4"/>
      <c r="J44" s="7"/>
      <c r="K44" s="7"/>
      <c r="L44" s="7"/>
    </row>
    <row r="45" spans="1:12" ht="14.25" customHeight="1" x14ac:dyDescent="0.25">
      <c r="A45" s="1"/>
      <c r="B45" s="1"/>
      <c r="C45" s="1"/>
      <c r="D45" s="1"/>
      <c r="E45" s="1"/>
      <c r="F45" s="9"/>
      <c r="G45" s="10"/>
      <c r="H45" s="1"/>
      <c r="I45" s="1"/>
      <c r="J45" s="1"/>
      <c r="K45" s="1"/>
      <c r="L45" s="1"/>
    </row>
    <row r="46" spans="1:12" ht="14.25" customHeight="1" x14ac:dyDescent="0.25">
      <c r="A46" s="1"/>
      <c r="B46" s="1"/>
      <c r="C46" s="1"/>
      <c r="D46" s="1"/>
      <c r="E46" s="1"/>
      <c r="F46" s="1"/>
      <c r="G46" s="8"/>
      <c r="H46" s="1"/>
      <c r="I46" s="1"/>
      <c r="J46" s="1"/>
      <c r="K46" s="1"/>
      <c r="L46" s="1"/>
    </row>
    <row r="47" spans="1:12" ht="14.25" customHeight="1" x14ac:dyDescent="0.25">
      <c r="A47" s="1"/>
      <c r="B47" s="1"/>
      <c r="C47" s="1"/>
      <c r="D47" s="1"/>
      <c r="E47" s="1"/>
      <c r="F47" s="1"/>
      <c r="G47" s="8"/>
      <c r="H47" s="1"/>
      <c r="I47" s="1"/>
      <c r="J47" s="1"/>
      <c r="K47" s="1"/>
      <c r="L47" s="1"/>
    </row>
    <row r="48" spans="1:12" ht="14.25" customHeight="1" x14ac:dyDescent="0.25">
      <c r="A48" s="1"/>
      <c r="B48" s="1"/>
      <c r="C48" s="1"/>
      <c r="D48" s="1"/>
      <c r="E48" s="1"/>
      <c r="F48" s="1"/>
      <c r="G48" s="8"/>
      <c r="H48" s="1"/>
      <c r="I48" s="1"/>
      <c r="J48" s="1"/>
      <c r="K48" s="1"/>
      <c r="L48" s="1"/>
    </row>
    <row r="49" spans="1:12" ht="14.25" customHeight="1" x14ac:dyDescent="0.25">
      <c r="A49" s="1"/>
      <c r="B49" s="1"/>
      <c r="C49" s="1"/>
      <c r="D49" s="1"/>
      <c r="E49" s="1"/>
      <c r="F49" s="1"/>
      <c r="G49" s="8"/>
      <c r="H49" s="1"/>
      <c r="I49" s="1"/>
      <c r="J49" s="1"/>
      <c r="K49" s="1"/>
      <c r="L49" s="1"/>
    </row>
    <row r="50" spans="1:12" ht="14.25" customHeight="1" x14ac:dyDescent="0.25">
      <c r="A50" s="1"/>
      <c r="B50" s="1"/>
      <c r="C50" s="1"/>
      <c r="D50" s="1"/>
      <c r="E50" s="1"/>
      <c r="F50" s="1"/>
      <c r="G50" s="8"/>
      <c r="H50" s="1"/>
      <c r="I50" s="1"/>
      <c r="J50" s="1"/>
      <c r="K50" s="1"/>
      <c r="L50" s="1"/>
    </row>
    <row r="51" spans="1:12" ht="14.25" customHeight="1" x14ac:dyDescent="0.25">
      <c r="A51" s="1"/>
      <c r="B51" s="1"/>
      <c r="C51" s="1"/>
      <c r="D51" s="1"/>
      <c r="E51" s="1"/>
      <c r="F51" s="1"/>
      <c r="G51" s="8"/>
      <c r="H51" s="1"/>
      <c r="I51" s="1"/>
      <c r="J51" s="1"/>
      <c r="K51" s="1"/>
      <c r="L51" s="1"/>
    </row>
    <row r="52" spans="1:12" ht="14.25" customHeight="1" x14ac:dyDescent="0.25">
      <c r="A52" s="1"/>
      <c r="B52" s="1"/>
      <c r="C52" s="1"/>
      <c r="D52" s="1"/>
      <c r="E52" s="1"/>
      <c r="F52" s="1"/>
      <c r="G52" s="8"/>
      <c r="H52" s="1"/>
      <c r="I52" s="1"/>
      <c r="J52" s="1"/>
      <c r="K52" s="1"/>
      <c r="L52" s="1"/>
    </row>
    <row r="53" spans="1:12" ht="14.25" customHeight="1" x14ac:dyDescent="0.25">
      <c r="A53" s="1"/>
      <c r="B53" s="1"/>
      <c r="C53" s="1"/>
      <c r="D53" s="1"/>
      <c r="E53" s="1"/>
      <c r="F53" s="1"/>
      <c r="G53" s="8"/>
      <c r="H53" s="1"/>
      <c r="I53" s="1"/>
      <c r="J53" s="1"/>
      <c r="K53" s="1"/>
      <c r="L53" s="1"/>
    </row>
    <row r="54" spans="1:12" ht="14.25" customHeight="1" x14ac:dyDescent="0.25">
      <c r="A54" s="1"/>
      <c r="B54" s="1"/>
      <c r="C54" s="1"/>
      <c r="D54" s="1"/>
      <c r="E54" s="1"/>
      <c r="F54" s="1"/>
      <c r="G54" s="8"/>
      <c r="H54" s="1"/>
      <c r="I54" s="1"/>
      <c r="J54" s="1"/>
      <c r="K54" s="1"/>
      <c r="L54" s="1"/>
    </row>
    <row r="55" spans="1:12" ht="14.25" customHeight="1" x14ac:dyDescent="0.25">
      <c r="A55" s="1"/>
      <c r="B55" s="1"/>
      <c r="C55" s="1"/>
      <c r="D55" s="1"/>
      <c r="E55" s="1"/>
      <c r="F55" s="1"/>
      <c r="G55" s="8"/>
      <c r="H55" s="1"/>
      <c r="I55" s="1"/>
      <c r="J55" s="1"/>
      <c r="K55" s="1"/>
      <c r="L55" s="1"/>
    </row>
    <row r="56" spans="1:12" ht="14.25" customHeight="1" x14ac:dyDescent="0.25">
      <c r="A56" s="1"/>
      <c r="B56" s="1"/>
      <c r="C56" s="1"/>
      <c r="D56" s="1"/>
      <c r="E56" s="1"/>
      <c r="F56" s="1"/>
      <c r="G56" s="8"/>
      <c r="H56" s="1"/>
      <c r="I56" s="1"/>
      <c r="J56" s="1"/>
      <c r="K56" s="1"/>
      <c r="L56" s="1"/>
    </row>
    <row r="57" spans="1:12" ht="14.25" customHeight="1" x14ac:dyDescent="0.25">
      <c r="A57" s="1"/>
      <c r="B57" s="1"/>
      <c r="C57" s="1"/>
      <c r="D57" s="1"/>
      <c r="E57" s="1"/>
      <c r="F57" s="1"/>
      <c r="G57" s="8"/>
      <c r="H57" s="1"/>
      <c r="I57" s="1"/>
      <c r="J57" s="1"/>
      <c r="K57" s="1"/>
      <c r="L57" s="1"/>
    </row>
    <row r="58" spans="1:12" ht="14.25" customHeight="1" x14ac:dyDescent="0.25">
      <c r="A58" s="1"/>
      <c r="B58" s="1"/>
      <c r="C58" s="1"/>
      <c r="D58" s="1"/>
      <c r="E58" s="1"/>
      <c r="F58" s="1"/>
      <c r="G58" s="8"/>
      <c r="H58" s="1"/>
      <c r="I58" s="1"/>
      <c r="J58" s="1"/>
      <c r="K58" s="1"/>
      <c r="L58" s="1"/>
    </row>
    <row r="59" spans="1:12" ht="14.25" customHeight="1" x14ac:dyDescent="0.25">
      <c r="A59" s="1"/>
      <c r="B59" s="1"/>
      <c r="C59" s="1"/>
      <c r="D59" s="1"/>
      <c r="E59" s="1"/>
      <c r="F59" s="1"/>
      <c r="G59" s="8"/>
      <c r="H59" s="1"/>
      <c r="I59" s="1"/>
      <c r="J59" s="1"/>
      <c r="K59" s="1"/>
      <c r="L59" s="1"/>
    </row>
    <row r="60" spans="1:12" ht="14.25" customHeight="1" x14ac:dyDescent="0.25">
      <c r="A60" s="1"/>
      <c r="B60" s="1"/>
      <c r="C60" s="1"/>
      <c r="D60" s="1"/>
      <c r="E60" s="1"/>
      <c r="F60" s="1"/>
      <c r="G60" s="8"/>
      <c r="H60" s="1"/>
      <c r="I60" s="1"/>
      <c r="J60" s="1"/>
      <c r="K60" s="1"/>
      <c r="L60" s="1"/>
    </row>
    <row r="61" spans="1:12" ht="14.25" customHeight="1" x14ac:dyDescent="0.25">
      <c r="A61" s="1"/>
      <c r="B61" s="1"/>
      <c r="C61" s="1"/>
      <c r="D61" s="1"/>
      <c r="E61" s="1"/>
      <c r="F61" s="1"/>
      <c r="G61" s="8"/>
      <c r="H61" s="1"/>
      <c r="I61" s="1"/>
      <c r="J61" s="1"/>
      <c r="K61" s="1"/>
      <c r="L61" s="1"/>
    </row>
    <row r="62" spans="1:12" ht="14.25" customHeight="1" x14ac:dyDescent="0.25">
      <c r="A62" s="1"/>
      <c r="B62" s="1"/>
      <c r="C62" s="1"/>
      <c r="D62" s="1"/>
      <c r="E62" s="1"/>
      <c r="F62" s="1"/>
      <c r="G62" s="8"/>
      <c r="H62" s="1"/>
      <c r="I62" s="1"/>
      <c r="J62" s="1"/>
      <c r="K62" s="1"/>
      <c r="L62" s="1"/>
    </row>
    <row r="63" spans="1:12" ht="14.25" customHeight="1" x14ac:dyDescent="0.25">
      <c r="A63" s="1"/>
      <c r="B63" s="1"/>
      <c r="C63" s="1"/>
      <c r="D63" s="1"/>
      <c r="E63" s="1"/>
      <c r="F63" s="1"/>
      <c r="G63" s="8"/>
      <c r="H63" s="1"/>
      <c r="I63" s="1"/>
      <c r="J63" s="1"/>
      <c r="K63" s="1"/>
      <c r="L63" s="1"/>
    </row>
    <row r="64" spans="1:12" ht="14.25" customHeight="1" x14ac:dyDescent="0.25">
      <c r="A64" s="1"/>
      <c r="B64" s="1"/>
      <c r="C64" s="1"/>
      <c r="D64" s="1"/>
      <c r="E64" s="1"/>
      <c r="F64" s="1"/>
      <c r="G64" s="8"/>
      <c r="H64" s="1"/>
      <c r="I64" s="1"/>
      <c r="J64" s="1"/>
      <c r="K64" s="1"/>
      <c r="L64" s="1"/>
    </row>
    <row r="65" spans="1:12" ht="14.25" customHeight="1" x14ac:dyDescent="0.25">
      <c r="A65" s="1"/>
      <c r="B65" s="1"/>
      <c r="C65" s="1"/>
      <c r="D65" s="1"/>
      <c r="E65" s="1"/>
      <c r="F65" s="1"/>
      <c r="G65" s="8"/>
      <c r="H65" s="1"/>
      <c r="I65" s="1"/>
      <c r="J65" s="1"/>
      <c r="K65" s="1"/>
      <c r="L65" s="1"/>
    </row>
    <row r="66" spans="1:12" ht="14.25" customHeight="1" x14ac:dyDescent="0.25">
      <c r="A66" s="1"/>
      <c r="B66" s="1"/>
      <c r="C66" s="1"/>
      <c r="D66" s="1"/>
      <c r="E66" s="1"/>
      <c r="F66" s="1"/>
      <c r="G66" s="8"/>
      <c r="H66" s="1"/>
      <c r="I66" s="1"/>
      <c r="J66" s="1"/>
      <c r="K66" s="1"/>
      <c r="L66" s="1"/>
    </row>
    <row r="67" spans="1:12" ht="14.25" customHeight="1" x14ac:dyDescent="0.25">
      <c r="A67" s="1"/>
      <c r="B67" s="1"/>
      <c r="C67" s="1"/>
      <c r="D67" s="1"/>
      <c r="E67" s="1"/>
      <c r="F67" s="1"/>
      <c r="G67" s="8"/>
      <c r="H67" s="1"/>
      <c r="I67" s="1"/>
      <c r="J67" s="1"/>
      <c r="K67" s="1"/>
      <c r="L67" s="1"/>
    </row>
    <row r="68" spans="1:12" ht="14.25" customHeight="1" x14ac:dyDescent="0.25">
      <c r="A68" s="1"/>
      <c r="B68" s="1"/>
      <c r="C68" s="1"/>
      <c r="D68" s="1"/>
      <c r="E68" s="1"/>
      <c r="F68" s="1"/>
      <c r="G68" s="8"/>
      <c r="H68" s="1"/>
      <c r="I68" s="1"/>
      <c r="J68" s="1"/>
      <c r="K68" s="1"/>
      <c r="L68" s="1"/>
    </row>
    <row r="69" spans="1:12" ht="14.25" customHeight="1" x14ac:dyDescent="0.25">
      <c r="A69" s="1"/>
      <c r="B69" s="1"/>
      <c r="C69" s="1"/>
      <c r="D69" s="1"/>
      <c r="E69" s="1"/>
      <c r="F69" s="1"/>
      <c r="G69" s="8"/>
      <c r="H69" s="1"/>
      <c r="I69" s="1"/>
      <c r="J69" s="1"/>
      <c r="K69" s="1"/>
      <c r="L69" s="1"/>
    </row>
    <row r="70" spans="1:12" ht="14.25" customHeight="1" x14ac:dyDescent="0.25">
      <c r="A70" s="1"/>
      <c r="B70" s="1"/>
      <c r="C70" s="1"/>
      <c r="D70" s="1"/>
      <c r="E70" s="1"/>
      <c r="F70" s="1"/>
      <c r="G70" s="8"/>
      <c r="H70" s="1"/>
      <c r="I70" s="1"/>
      <c r="J70" s="1"/>
      <c r="K70" s="1"/>
      <c r="L70" s="1"/>
    </row>
    <row r="71" spans="1:12" ht="14.25" customHeight="1" x14ac:dyDescent="0.25">
      <c r="A71" s="1"/>
      <c r="B71" s="1"/>
      <c r="C71" s="1"/>
      <c r="D71" s="1"/>
      <c r="E71" s="1"/>
      <c r="F71" s="1"/>
      <c r="G71" s="8"/>
      <c r="H71" s="1"/>
      <c r="I71" s="1"/>
      <c r="J71" s="1"/>
      <c r="K71" s="1"/>
      <c r="L71" s="1"/>
    </row>
    <row r="72" spans="1:12" ht="14.25" customHeight="1" x14ac:dyDescent="0.25">
      <c r="A72" s="1"/>
      <c r="B72" s="1"/>
      <c r="C72" s="1"/>
      <c r="D72" s="1"/>
      <c r="E72" s="1"/>
      <c r="F72" s="1"/>
      <c r="G72" s="8"/>
      <c r="H72" s="1"/>
      <c r="I72" s="1"/>
      <c r="J72" s="1"/>
      <c r="K72" s="1"/>
      <c r="L72" s="1"/>
    </row>
    <row r="73" spans="1:12" ht="14.25" customHeight="1" x14ac:dyDescent="0.25">
      <c r="A73" s="1"/>
      <c r="B73" s="1"/>
      <c r="C73" s="1"/>
      <c r="D73" s="1"/>
      <c r="E73" s="1"/>
      <c r="F73" s="1"/>
      <c r="G73" s="8"/>
      <c r="H73" s="1"/>
      <c r="I73" s="1"/>
      <c r="J73" s="1"/>
      <c r="K73" s="1"/>
      <c r="L73" s="1"/>
    </row>
    <row r="74" spans="1:12" ht="14.25" customHeight="1" x14ac:dyDescent="0.25">
      <c r="A74" s="1"/>
      <c r="B74" s="1"/>
      <c r="C74" s="1"/>
      <c r="D74" s="1"/>
      <c r="E74" s="1"/>
      <c r="F74" s="1"/>
      <c r="G74" s="8"/>
      <c r="H74" s="1"/>
      <c r="I74" s="1"/>
      <c r="J74" s="1"/>
      <c r="K74" s="1"/>
      <c r="L74" s="1"/>
    </row>
    <row r="75" spans="1:12" ht="14.25" customHeight="1" x14ac:dyDescent="0.25">
      <c r="A75" s="1"/>
      <c r="B75" s="1"/>
      <c r="C75" s="1"/>
      <c r="D75" s="1"/>
      <c r="E75" s="1"/>
      <c r="F75" s="1"/>
      <c r="G75" s="8"/>
      <c r="H75" s="1"/>
      <c r="I75" s="1"/>
      <c r="J75" s="1"/>
      <c r="K75" s="1"/>
      <c r="L75" s="1"/>
    </row>
    <row r="76" spans="1:12" ht="14.25" customHeight="1" x14ac:dyDescent="0.25">
      <c r="A76" s="1"/>
      <c r="B76" s="1"/>
      <c r="C76" s="1"/>
      <c r="D76" s="1"/>
      <c r="E76" s="1"/>
      <c r="F76" s="1"/>
      <c r="G76" s="8"/>
      <c r="H76" s="1"/>
      <c r="I76" s="1"/>
      <c r="J76" s="1"/>
      <c r="K76" s="1"/>
      <c r="L76" s="1"/>
    </row>
    <row r="77" spans="1:12" ht="14.25" customHeight="1" x14ac:dyDescent="0.25">
      <c r="A77" s="1"/>
      <c r="B77" s="1"/>
      <c r="C77" s="1"/>
      <c r="D77" s="1"/>
      <c r="E77" s="1"/>
      <c r="F77" s="1"/>
      <c r="G77" s="8"/>
      <c r="H77" s="1"/>
      <c r="I77" s="1"/>
      <c r="J77" s="1"/>
      <c r="K77" s="1"/>
      <c r="L77" s="1"/>
    </row>
    <row r="78" spans="1:12" ht="14.25" customHeight="1" x14ac:dyDescent="0.25">
      <c r="A78" s="1"/>
      <c r="B78" s="1"/>
      <c r="C78" s="1"/>
      <c r="D78" s="1"/>
      <c r="E78" s="1"/>
      <c r="F78" s="1"/>
      <c r="G78" s="8"/>
      <c r="H78" s="1"/>
      <c r="I78" s="1"/>
      <c r="J78" s="1"/>
      <c r="K78" s="1"/>
      <c r="L78" s="1"/>
    </row>
    <row r="79" spans="1:12" ht="14.25" customHeight="1" x14ac:dyDescent="0.25">
      <c r="A79" s="1"/>
      <c r="B79" s="1"/>
      <c r="C79" s="1"/>
      <c r="D79" s="1"/>
      <c r="E79" s="1"/>
      <c r="F79" s="1"/>
      <c r="G79" s="8"/>
      <c r="H79" s="1"/>
      <c r="I79" s="1"/>
      <c r="J79" s="1"/>
      <c r="K79" s="1"/>
      <c r="L79" s="1"/>
    </row>
    <row r="80" spans="1:12" ht="14.25" customHeight="1" x14ac:dyDescent="0.25">
      <c r="A80" s="1"/>
      <c r="B80" s="1"/>
      <c r="C80" s="1"/>
      <c r="D80" s="1"/>
      <c r="E80" s="1"/>
      <c r="F80" s="1"/>
      <c r="G80" s="8"/>
      <c r="H80" s="1"/>
      <c r="I80" s="1"/>
      <c r="J80" s="1"/>
      <c r="K80" s="1"/>
      <c r="L80" s="1"/>
    </row>
    <row r="81" spans="1:12" ht="14.25" customHeight="1" x14ac:dyDescent="0.25">
      <c r="A81" s="1"/>
      <c r="B81" s="1"/>
      <c r="C81" s="1"/>
      <c r="D81" s="1"/>
      <c r="E81" s="1"/>
      <c r="F81" s="1"/>
      <c r="G81" s="8"/>
      <c r="H81" s="1"/>
      <c r="I81" s="1"/>
      <c r="J81" s="1"/>
      <c r="K81" s="1"/>
      <c r="L81" s="1"/>
    </row>
    <row r="82" spans="1:12" ht="14.25" customHeight="1" x14ac:dyDescent="0.25">
      <c r="A82" s="1"/>
      <c r="B82" s="1"/>
      <c r="C82" s="1"/>
      <c r="D82" s="1"/>
      <c r="E82" s="1"/>
      <c r="F82" s="1"/>
      <c r="G82" s="8"/>
      <c r="H82" s="1"/>
      <c r="I82" s="1"/>
      <c r="J82" s="1"/>
      <c r="K82" s="1"/>
      <c r="L82" s="1"/>
    </row>
    <row r="83" spans="1:12" ht="14.25" customHeight="1" x14ac:dyDescent="0.25">
      <c r="A83" s="1"/>
      <c r="B83" s="1"/>
      <c r="C83" s="1"/>
      <c r="D83" s="1"/>
      <c r="E83" s="1"/>
      <c r="F83" s="1"/>
      <c r="G83" s="8"/>
      <c r="H83" s="1"/>
      <c r="I83" s="1"/>
      <c r="J83" s="1"/>
      <c r="K83" s="1"/>
      <c r="L83" s="1"/>
    </row>
    <row r="84" spans="1:12" ht="14.25" customHeight="1" x14ac:dyDescent="0.25">
      <c r="A84" s="1"/>
      <c r="B84" s="1"/>
      <c r="C84" s="1"/>
      <c r="D84" s="1"/>
      <c r="E84" s="1"/>
      <c r="F84" s="1"/>
      <c r="G84" s="8"/>
      <c r="H84" s="1"/>
      <c r="I84" s="1"/>
      <c r="J84" s="1"/>
      <c r="K84" s="1"/>
      <c r="L84" s="1"/>
    </row>
    <row r="85" spans="1:12" ht="14.25" customHeight="1" x14ac:dyDescent="0.25">
      <c r="A85" s="1"/>
      <c r="B85" s="1"/>
      <c r="C85" s="1"/>
      <c r="D85" s="1"/>
      <c r="E85" s="1"/>
      <c r="F85" s="1"/>
      <c r="G85" s="8"/>
      <c r="H85" s="1"/>
      <c r="I85" s="1"/>
      <c r="J85" s="1"/>
      <c r="K85" s="1"/>
      <c r="L85" s="1"/>
    </row>
    <row r="86" spans="1:12" ht="14.25" customHeight="1" x14ac:dyDescent="0.25">
      <c r="A86" s="1"/>
      <c r="B86" s="1"/>
      <c r="C86" s="1"/>
      <c r="D86" s="1"/>
      <c r="E86" s="1"/>
      <c r="F86" s="1"/>
      <c r="G86" s="8"/>
      <c r="H86" s="1"/>
      <c r="I86" s="1"/>
      <c r="J86" s="1"/>
      <c r="K86" s="1"/>
      <c r="L86" s="1"/>
    </row>
    <row r="87" spans="1:12" ht="14.25" customHeight="1" x14ac:dyDescent="0.25">
      <c r="A87" s="1"/>
      <c r="B87" s="1"/>
      <c r="C87" s="1"/>
      <c r="D87" s="1"/>
      <c r="E87" s="1"/>
      <c r="F87" s="1"/>
      <c r="G87" s="8"/>
      <c r="H87" s="1"/>
      <c r="I87" s="1"/>
      <c r="J87" s="1"/>
      <c r="K87" s="1"/>
      <c r="L87" s="1"/>
    </row>
    <row r="88" spans="1:12" ht="14.25" customHeight="1" x14ac:dyDescent="0.25">
      <c r="A88" s="1"/>
      <c r="B88" s="1"/>
      <c r="C88" s="1"/>
      <c r="D88" s="1"/>
      <c r="E88" s="1"/>
      <c r="F88" s="1"/>
      <c r="G88" s="8"/>
      <c r="H88" s="1"/>
      <c r="I88" s="1"/>
      <c r="J88" s="1"/>
      <c r="K88" s="1"/>
      <c r="L88" s="1"/>
    </row>
    <row r="89" spans="1:12" ht="14.25" customHeight="1" x14ac:dyDescent="0.25">
      <c r="A89" s="1"/>
      <c r="B89" s="1"/>
      <c r="C89" s="1"/>
      <c r="D89" s="1"/>
      <c r="E89" s="1"/>
      <c r="F89" s="1"/>
      <c r="G89" s="8"/>
      <c r="H89" s="1"/>
      <c r="I89" s="1"/>
      <c r="J89" s="1"/>
      <c r="K89" s="1"/>
      <c r="L89" s="1"/>
    </row>
    <row r="90" spans="1:12" ht="14.25" customHeight="1" x14ac:dyDescent="0.25">
      <c r="A90" s="1"/>
      <c r="B90" s="1"/>
      <c r="C90" s="1"/>
      <c r="D90" s="1"/>
      <c r="E90" s="1"/>
      <c r="F90" s="1"/>
      <c r="G90" s="8"/>
      <c r="H90" s="1"/>
      <c r="I90" s="1"/>
      <c r="J90" s="1"/>
      <c r="K90" s="1"/>
      <c r="L90" s="1"/>
    </row>
    <row r="91" spans="1:12" ht="14.25" customHeight="1" x14ac:dyDescent="0.25">
      <c r="A91" s="1"/>
      <c r="B91" s="1"/>
      <c r="C91" s="1"/>
      <c r="D91" s="1"/>
      <c r="E91" s="1"/>
      <c r="F91" s="1"/>
      <c r="G91" s="8"/>
      <c r="H91" s="1"/>
      <c r="I91" s="1"/>
      <c r="J91" s="1"/>
      <c r="K91" s="1"/>
      <c r="L91" s="1"/>
    </row>
    <row r="92" spans="1:12" ht="14.25" customHeight="1" x14ac:dyDescent="0.25">
      <c r="A92" s="1"/>
      <c r="B92" s="1"/>
      <c r="C92" s="1"/>
      <c r="D92" s="1"/>
      <c r="E92" s="1"/>
      <c r="F92" s="1"/>
      <c r="G92" s="8"/>
      <c r="H92" s="1"/>
      <c r="I92" s="1"/>
      <c r="J92" s="1"/>
      <c r="K92" s="1"/>
      <c r="L92" s="1"/>
    </row>
    <row r="93" spans="1:12" ht="14.25" customHeight="1" x14ac:dyDescent="0.25">
      <c r="A93" s="1"/>
      <c r="B93" s="1"/>
      <c r="C93" s="1"/>
      <c r="D93" s="1"/>
      <c r="E93" s="1"/>
      <c r="F93" s="1"/>
      <c r="G93" s="8"/>
      <c r="H93" s="1"/>
      <c r="I93" s="1"/>
      <c r="J93" s="1"/>
      <c r="K93" s="1"/>
      <c r="L93" s="1"/>
    </row>
    <row r="94" spans="1:12" ht="14.25" customHeight="1" x14ac:dyDescent="0.25">
      <c r="A94" s="1"/>
      <c r="B94" s="1"/>
      <c r="C94" s="1"/>
      <c r="D94" s="1"/>
      <c r="E94" s="1"/>
      <c r="F94" s="1"/>
      <c r="G94" s="8"/>
      <c r="H94" s="1"/>
      <c r="I94" s="1"/>
      <c r="J94" s="1"/>
      <c r="K94" s="1"/>
      <c r="L94" s="1"/>
    </row>
    <row r="95" spans="1:12" ht="14.25" customHeight="1" x14ac:dyDescent="0.25">
      <c r="A95" s="1"/>
      <c r="B95" s="1"/>
      <c r="C95" s="1"/>
      <c r="D95" s="1"/>
      <c r="E95" s="1"/>
      <c r="F95" s="1"/>
      <c r="G95" s="8"/>
      <c r="H95" s="1"/>
      <c r="I95" s="1"/>
      <c r="J95" s="1"/>
      <c r="K95" s="1"/>
      <c r="L95" s="1"/>
    </row>
    <row r="96" spans="1:12" ht="14.25" customHeight="1" x14ac:dyDescent="0.25">
      <c r="A96" s="1"/>
      <c r="B96" s="1"/>
      <c r="C96" s="1"/>
      <c r="D96" s="1"/>
      <c r="E96" s="1"/>
      <c r="F96" s="1"/>
      <c r="G96" s="8"/>
      <c r="H96" s="1"/>
      <c r="I96" s="1"/>
      <c r="J96" s="1"/>
      <c r="K96" s="1"/>
      <c r="L96" s="1"/>
    </row>
    <row r="97" spans="1:12" ht="14.25" customHeight="1" x14ac:dyDescent="0.25">
      <c r="A97" s="1"/>
      <c r="B97" s="1"/>
      <c r="C97" s="1"/>
      <c r="D97" s="1"/>
      <c r="E97" s="1"/>
      <c r="F97" s="1"/>
      <c r="G97" s="8"/>
      <c r="H97" s="1"/>
      <c r="I97" s="1"/>
      <c r="J97" s="1"/>
      <c r="K97" s="1"/>
      <c r="L97" s="1"/>
    </row>
    <row r="98" spans="1:12" ht="14.25" customHeight="1" x14ac:dyDescent="0.25">
      <c r="A98" s="1"/>
      <c r="B98" s="1"/>
      <c r="C98" s="1"/>
      <c r="D98" s="1"/>
      <c r="E98" s="1"/>
      <c r="F98" s="1"/>
      <c r="G98" s="8"/>
      <c r="H98" s="1"/>
      <c r="I98" s="1"/>
      <c r="J98" s="1"/>
      <c r="K98" s="1"/>
      <c r="L98" s="1"/>
    </row>
    <row r="99" spans="1:12" ht="14.25" customHeight="1" x14ac:dyDescent="0.25">
      <c r="A99" s="1"/>
      <c r="B99" s="1"/>
      <c r="C99" s="1"/>
      <c r="D99" s="1"/>
      <c r="E99" s="1"/>
      <c r="F99" s="1"/>
      <c r="G99" s="8"/>
      <c r="H99" s="1"/>
      <c r="I99" s="1"/>
      <c r="J99" s="1"/>
      <c r="K99" s="1"/>
      <c r="L99" s="1"/>
    </row>
    <row r="100" spans="1:12" ht="14.25" customHeight="1" x14ac:dyDescent="0.25">
      <c r="A100" s="1"/>
      <c r="B100" s="1"/>
      <c r="C100" s="1"/>
      <c r="D100" s="1"/>
      <c r="E100" s="1"/>
      <c r="F100" s="1"/>
      <c r="G100" s="8"/>
      <c r="H100" s="1"/>
      <c r="I100" s="1"/>
      <c r="J100" s="1"/>
      <c r="K100" s="1"/>
      <c r="L100" s="1"/>
    </row>
    <row r="101" spans="1:12" ht="14.25" customHeight="1" x14ac:dyDescent="0.25">
      <c r="A101" s="1"/>
      <c r="B101" s="1"/>
      <c r="C101" s="1"/>
      <c r="D101" s="1"/>
      <c r="E101" s="1"/>
      <c r="F101" s="1"/>
      <c r="G101" s="8"/>
      <c r="H101" s="1"/>
      <c r="I101" s="1"/>
      <c r="J101" s="1"/>
      <c r="K101" s="1"/>
      <c r="L101" s="1"/>
    </row>
    <row r="102" spans="1:12" ht="14.25" customHeight="1" x14ac:dyDescent="0.25">
      <c r="A102" s="1"/>
      <c r="B102" s="1"/>
      <c r="C102" s="1"/>
      <c r="D102" s="1"/>
      <c r="E102" s="1"/>
      <c r="F102" s="1"/>
      <c r="G102" s="8"/>
      <c r="H102" s="1"/>
      <c r="I102" s="1"/>
      <c r="J102" s="1"/>
      <c r="K102" s="1"/>
      <c r="L102" s="1"/>
    </row>
    <row r="103" spans="1:12" ht="14.25" customHeight="1" x14ac:dyDescent="0.25">
      <c r="A103" s="1"/>
      <c r="B103" s="1"/>
      <c r="C103" s="1"/>
      <c r="D103" s="1"/>
      <c r="E103" s="1"/>
      <c r="F103" s="1"/>
      <c r="G103" s="8"/>
      <c r="H103" s="1"/>
      <c r="I103" s="1"/>
      <c r="J103" s="1"/>
      <c r="K103" s="1"/>
      <c r="L103" s="1"/>
    </row>
    <row r="104" spans="1:12" ht="14.25" customHeight="1" x14ac:dyDescent="0.25">
      <c r="A104" s="1"/>
      <c r="B104" s="1"/>
      <c r="C104" s="1"/>
      <c r="D104" s="1"/>
      <c r="E104" s="1"/>
      <c r="F104" s="1"/>
      <c r="G104" s="8"/>
      <c r="H104" s="1"/>
      <c r="I104" s="1"/>
      <c r="J104" s="1"/>
      <c r="K104" s="1"/>
      <c r="L104" s="1"/>
    </row>
    <row r="105" spans="1:12" ht="14.25" customHeight="1" x14ac:dyDescent="0.25">
      <c r="A105" s="1"/>
      <c r="B105" s="1"/>
      <c r="C105" s="1"/>
      <c r="D105" s="1"/>
      <c r="E105" s="1"/>
      <c r="F105" s="1"/>
      <c r="G105" s="8"/>
      <c r="H105" s="1"/>
      <c r="I105" s="1"/>
      <c r="J105" s="1"/>
      <c r="K105" s="1"/>
      <c r="L105" s="1"/>
    </row>
    <row r="106" spans="1:12" ht="14.25" customHeight="1" x14ac:dyDescent="0.25">
      <c r="A106" s="1"/>
      <c r="B106" s="1"/>
      <c r="C106" s="1"/>
      <c r="D106" s="1"/>
      <c r="E106" s="1"/>
      <c r="F106" s="1"/>
      <c r="G106" s="8"/>
      <c r="H106" s="1"/>
      <c r="I106" s="1"/>
      <c r="J106" s="1"/>
      <c r="K106" s="1"/>
      <c r="L106" s="1"/>
    </row>
    <row r="107" spans="1:12" ht="14.25" customHeight="1" x14ac:dyDescent="0.25">
      <c r="A107" s="1"/>
      <c r="B107" s="1"/>
      <c r="C107" s="1"/>
      <c r="D107" s="1"/>
      <c r="E107" s="1"/>
      <c r="F107" s="1"/>
      <c r="G107" s="8"/>
      <c r="H107" s="1"/>
      <c r="I107" s="1"/>
      <c r="J107" s="1"/>
      <c r="K107" s="1"/>
      <c r="L107" s="1"/>
    </row>
    <row r="108" spans="1:12" ht="14.25" customHeight="1" x14ac:dyDescent="0.25">
      <c r="A108" s="1"/>
      <c r="B108" s="1"/>
      <c r="C108" s="1"/>
      <c r="D108" s="1"/>
      <c r="E108" s="1"/>
      <c r="F108" s="1"/>
      <c r="G108" s="8"/>
      <c r="H108" s="1"/>
      <c r="I108" s="1"/>
      <c r="J108" s="1"/>
      <c r="K108" s="1"/>
      <c r="L108" s="1"/>
    </row>
    <row r="109" spans="1:12" ht="14.25" customHeight="1" x14ac:dyDescent="0.25">
      <c r="A109" s="1"/>
      <c r="B109" s="1"/>
      <c r="C109" s="1"/>
      <c r="D109" s="1"/>
      <c r="E109" s="1"/>
      <c r="F109" s="1"/>
      <c r="G109" s="8"/>
      <c r="H109" s="1"/>
      <c r="I109" s="1"/>
      <c r="J109" s="1"/>
      <c r="K109" s="1"/>
      <c r="L109" s="1"/>
    </row>
    <row r="110" spans="1:12" ht="14.25" customHeight="1" x14ac:dyDescent="0.25">
      <c r="A110" s="1"/>
      <c r="B110" s="1"/>
      <c r="C110" s="1"/>
      <c r="D110" s="1"/>
      <c r="E110" s="1"/>
      <c r="F110" s="1"/>
      <c r="G110" s="8"/>
      <c r="H110" s="1"/>
      <c r="I110" s="1"/>
      <c r="J110" s="1"/>
      <c r="K110" s="1"/>
      <c r="L110" s="1"/>
    </row>
    <row r="111" spans="1:12" ht="14.25" customHeight="1" x14ac:dyDescent="0.25">
      <c r="A111" s="1"/>
      <c r="B111" s="1"/>
      <c r="C111" s="1"/>
      <c r="D111" s="1"/>
      <c r="E111" s="1"/>
      <c r="F111" s="1"/>
      <c r="G111" s="8"/>
      <c r="H111" s="1"/>
      <c r="I111" s="1"/>
      <c r="J111" s="1"/>
      <c r="K111" s="1"/>
      <c r="L111" s="1"/>
    </row>
    <row r="112" spans="1:12" ht="14.25" customHeight="1" x14ac:dyDescent="0.25">
      <c r="A112" s="1"/>
      <c r="B112" s="1"/>
      <c r="C112" s="1"/>
      <c r="D112" s="1"/>
      <c r="E112" s="1"/>
      <c r="F112" s="1"/>
      <c r="G112" s="8"/>
      <c r="H112" s="1"/>
      <c r="I112" s="1"/>
      <c r="J112" s="1"/>
      <c r="K112" s="1"/>
      <c r="L112" s="1"/>
    </row>
    <row r="113" spans="1:12" ht="14.25" customHeight="1" x14ac:dyDescent="0.25">
      <c r="A113" s="1"/>
      <c r="B113" s="1"/>
      <c r="C113" s="1"/>
      <c r="D113" s="1"/>
      <c r="E113" s="1"/>
      <c r="F113" s="1"/>
      <c r="G113" s="8"/>
      <c r="H113" s="1"/>
      <c r="I113" s="1"/>
      <c r="J113" s="1"/>
      <c r="K113" s="1"/>
      <c r="L113" s="1"/>
    </row>
    <row r="114" spans="1:12" ht="14.25" customHeight="1" x14ac:dyDescent="0.25">
      <c r="A114" s="1"/>
      <c r="B114" s="1"/>
      <c r="C114" s="1"/>
      <c r="D114" s="1"/>
      <c r="E114" s="1"/>
      <c r="F114" s="1"/>
      <c r="G114" s="8"/>
      <c r="H114" s="1"/>
      <c r="I114" s="1"/>
      <c r="J114" s="1"/>
      <c r="K114" s="1"/>
      <c r="L114" s="1"/>
    </row>
    <row r="115" spans="1:12" ht="14.25" customHeight="1" x14ac:dyDescent="0.25">
      <c r="A115" s="1"/>
      <c r="B115" s="1"/>
      <c r="C115" s="1"/>
      <c r="D115" s="1"/>
      <c r="E115" s="1"/>
      <c r="F115" s="1"/>
      <c r="G115" s="8"/>
      <c r="H115" s="1"/>
      <c r="I115" s="1"/>
      <c r="J115" s="1"/>
      <c r="K115" s="1"/>
      <c r="L115" s="1"/>
    </row>
    <row r="116" spans="1:12" ht="14.25" customHeight="1" x14ac:dyDescent="0.25">
      <c r="A116" s="1"/>
      <c r="B116" s="1"/>
      <c r="C116" s="1"/>
      <c r="D116" s="1"/>
      <c r="E116" s="1"/>
      <c r="F116" s="1"/>
      <c r="G116" s="8"/>
      <c r="H116" s="1"/>
      <c r="I116" s="1"/>
      <c r="J116" s="1"/>
      <c r="K116" s="1"/>
      <c r="L116" s="1"/>
    </row>
    <row r="117" spans="1:12" ht="14.25" customHeight="1" x14ac:dyDescent="0.25">
      <c r="A117" s="1"/>
      <c r="B117" s="1"/>
      <c r="C117" s="1"/>
      <c r="D117" s="1"/>
      <c r="E117" s="1"/>
      <c r="F117" s="1"/>
      <c r="G117" s="8"/>
      <c r="H117" s="1"/>
      <c r="I117" s="1"/>
      <c r="J117" s="1"/>
      <c r="K117" s="1"/>
      <c r="L117" s="1"/>
    </row>
    <row r="118" spans="1:12" ht="14.25" customHeight="1" x14ac:dyDescent="0.25">
      <c r="A118" s="1"/>
      <c r="B118" s="1"/>
      <c r="C118" s="1"/>
      <c r="D118" s="1"/>
      <c r="E118" s="1"/>
      <c r="F118" s="1"/>
      <c r="G118" s="8"/>
      <c r="H118" s="1"/>
      <c r="I118" s="1"/>
      <c r="J118" s="1"/>
      <c r="K118" s="1"/>
      <c r="L118" s="1"/>
    </row>
    <row r="119" spans="1:12" ht="14.25" customHeight="1" x14ac:dyDescent="0.25">
      <c r="A119" s="1"/>
      <c r="B119" s="1"/>
      <c r="C119" s="1"/>
      <c r="D119" s="1"/>
      <c r="E119" s="1"/>
      <c r="F119" s="1"/>
      <c r="G119" s="8"/>
      <c r="H119" s="1"/>
      <c r="I119" s="1"/>
      <c r="J119" s="1"/>
      <c r="K119" s="1"/>
      <c r="L119" s="1"/>
    </row>
    <row r="120" spans="1:12" ht="14.25" customHeight="1" x14ac:dyDescent="0.25">
      <c r="A120" s="1"/>
      <c r="B120" s="1"/>
      <c r="C120" s="1"/>
      <c r="D120" s="1"/>
      <c r="E120" s="1"/>
      <c r="F120" s="1"/>
      <c r="G120" s="8"/>
      <c r="H120" s="1"/>
      <c r="I120" s="1"/>
      <c r="J120" s="1"/>
      <c r="K120" s="1"/>
      <c r="L120" s="1"/>
    </row>
    <row r="121" spans="1:12" ht="14.25" customHeight="1" x14ac:dyDescent="0.25">
      <c r="A121" s="1"/>
      <c r="B121" s="1"/>
      <c r="C121" s="1"/>
      <c r="D121" s="1"/>
      <c r="E121" s="1"/>
      <c r="F121" s="1"/>
      <c r="G121" s="8"/>
      <c r="H121" s="1"/>
      <c r="I121" s="1"/>
      <c r="J121" s="1"/>
      <c r="K121" s="1"/>
      <c r="L121" s="1"/>
    </row>
    <row r="122" spans="1:12" ht="14.25" customHeight="1" x14ac:dyDescent="0.25">
      <c r="A122" s="1"/>
      <c r="B122" s="1"/>
      <c r="C122" s="1"/>
      <c r="D122" s="1"/>
      <c r="E122" s="1"/>
      <c r="F122" s="1"/>
      <c r="G122" s="8"/>
      <c r="H122" s="1"/>
      <c r="I122" s="1"/>
      <c r="J122" s="1"/>
      <c r="K122" s="1"/>
      <c r="L122" s="1"/>
    </row>
    <row r="123" spans="1:12" ht="14.25" customHeight="1" x14ac:dyDescent="0.25">
      <c r="A123" s="1"/>
      <c r="B123" s="1"/>
      <c r="C123" s="1"/>
      <c r="D123" s="1"/>
      <c r="E123" s="1"/>
      <c r="F123" s="1"/>
      <c r="G123" s="8"/>
      <c r="H123" s="1"/>
      <c r="I123" s="1"/>
      <c r="J123" s="1"/>
      <c r="K123" s="1"/>
      <c r="L123" s="1"/>
    </row>
    <row r="124" spans="1:12" ht="14.25" customHeight="1" x14ac:dyDescent="0.25">
      <c r="A124" s="1"/>
      <c r="B124" s="1"/>
      <c r="C124" s="1"/>
      <c r="D124" s="1"/>
      <c r="E124" s="1"/>
      <c r="F124" s="1"/>
      <c r="G124" s="8"/>
      <c r="H124" s="1"/>
      <c r="I124" s="1"/>
      <c r="J124" s="1"/>
      <c r="K124" s="1"/>
      <c r="L124" s="1"/>
    </row>
    <row r="125" spans="1:12" ht="14.25" customHeight="1" x14ac:dyDescent="0.25">
      <c r="A125" s="1"/>
      <c r="B125" s="1"/>
      <c r="C125" s="1"/>
      <c r="D125" s="1"/>
      <c r="E125" s="1"/>
      <c r="F125" s="1"/>
      <c r="G125" s="8"/>
      <c r="H125" s="1"/>
      <c r="I125" s="1"/>
      <c r="J125" s="1"/>
      <c r="K125" s="1"/>
      <c r="L125" s="1"/>
    </row>
    <row r="126" spans="1:12" ht="14.25" customHeight="1" x14ac:dyDescent="0.25">
      <c r="A126" s="1"/>
      <c r="B126" s="1"/>
      <c r="C126" s="1"/>
      <c r="D126" s="1"/>
      <c r="E126" s="1"/>
      <c r="F126" s="1"/>
      <c r="G126" s="8"/>
      <c r="H126" s="1"/>
      <c r="I126" s="1"/>
      <c r="J126" s="1"/>
      <c r="K126" s="1"/>
      <c r="L126" s="1"/>
    </row>
    <row r="127" spans="1:12" ht="14.25" customHeight="1" x14ac:dyDescent="0.25">
      <c r="A127" s="1"/>
      <c r="B127" s="1"/>
      <c r="C127" s="1"/>
      <c r="D127" s="1"/>
      <c r="E127" s="1"/>
      <c r="F127" s="1"/>
      <c r="G127" s="8"/>
      <c r="H127" s="1"/>
      <c r="I127" s="1"/>
      <c r="J127" s="1"/>
      <c r="K127" s="1"/>
      <c r="L127" s="1"/>
    </row>
    <row r="128" spans="1:12" ht="14.25" customHeight="1" x14ac:dyDescent="0.25">
      <c r="A128" s="1"/>
      <c r="B128" s="1"/>
      <c r="C128" s="1"/>
      <c r="D128" s="1"/>
      <c r="E128" s="1"/>
      <c r="F128" s="1"/>
      <c r="G128" s="8"/>
      <c r="H128" s="1"/>
      <c r="I128" s="1"/>
      <c r="J128" s="1"/>
      <c r="K128" s="1"/>
      <c r="L128" s="1"/>
    </row>
    <row r="129" spans="1:12" ht="14.25" customHeight="1" x14ac:dyDescent="0.25">
      <c r="A129" s="1"/>
      <c r="B129" s="1"/>
      <c r="C129" s="1"/>
      <c r="D129" s="1"/>
      <c r="E129" s="1"/>
      <c r="F129" s="1"/>
      <c r="G129" s="8"/>
      <c r="H129" s="1"/>
      <c r="I129" s="1"/>
      <c r="J129" s="1"/>
      <c r="K129" s="1"/>
      <c r="L129" s="1"/>
    </row>
    <row r="130" spans="1:12" ht="14.25" customHeight="1" x14ac:dyDescent="0.25">
      <c r="A130" s="1"/>
      <c r="B130" s="1"/>
      <c r="C130" s="1"/>
      <c r="D130" s="1"/>
      <c r="E130" s="1"/>
      <c r="F130" s="1"/>
      <c r="G130" s="8"/>
      <c r="H130" s="1"/>
      <c r="I130" s="1"/>
      <c r="J130" s="1"/>
      <c r="K130" s="1"/>
      <c r="L130" s="1"/>
    </row>
    <row r="131" spans="1:12" ht="14.25" customHeight="1" x14ac:dyDescent="0.25">
      <c r="A131" s="1"/>
      <c r="B131" s="1"/>
      <c r="C131" s="1"/>
      <c r="D131" s="1"/>
      <c r="E131" s="1"/>
      <c r="F131" s="1"/>
      <c r="G131" s="8"/>
      <c r="H131" s="1"/>
      <c r="I131" s="1"/>
      <c r="J131" s="1"/>
      <c r="K131" s="1"/>
      <c r="L131" s="1"/>
    </row>
    <row r="132" spans="1:12" ht="14.25" customHeight="1" x14ac:dyDescent="0.25">
      <c r="A132" s="1"/>
      <c r="B132" s="1"/>
      <c r="C132" s="1"/>
      <c r="D132" s="1"/>
      <c r="E132" s="1"/>
      <c r="F132" s="1"/>
      <c r="G132" s="8"/>
      <c r="H132" s="1"/>
      <c r="I132" s="1"/>
      <c r="J132" s="1"/>
      <c r="K132" s="1"/>
      <c r="L132" s="1"/>
    </row>
    <row r="133" spans="1:12" ht="14.25" customHeight="1" x14ac:dyDescent="0.25">
      <c r="A133" s="1"/>
      <c r="B133" s="1"/>
      <c r="C133" s="1"/>
      <c r="D133" s="1"/>
      <c r="E133" s="1"/>
      <c r="F133" s="1"/>
      <c r="G133" s="8"/>
      <c r="H133" s="1"/>
      <c r="I133" s="1"/>
      <c r="J133" s="1"/>
      <c r="K133" s="1"/>
      <c r="L133" s="1"/>
    </row>
    <row r="134" spans="1:12" ht="14.25" customHeight="1" x14ac:dyDescent="0.25">
      <c r="A134" s="1"/>
      <c r="B134" s="1"/>
      <c r="C134" s="1"/>
      <c r="D134" s="1"/>
      <c r="E134" s="1"/>
      <c r="F134" s="1"/>
      <c r="G134" s="8"/>
      <c r="H134" s="1"/>
      <c r="I134" s="1"/>
      <c r="J134" s="1"/>
      <c r="K134" s="1"/>
      <c r="L134" s="1"/>
    </row>
    <row r="135" spans="1:12" ht="14.25" customHeight="1" x14ac:dyDescent="0.25">
      <c r="A135" s="1"/>
      <c r="B135" s="1"/>
      <c r="C135" s="1"/>
      <c r="D135" s="1"/>
      <c r="E135" s="1"/>
      <c r="F135" s="1"/>
      <c r="G135" s="8"/>
      <c r="H135" s="1"/>
      <c r="I135" s="1"/>
      <c r="J135" s="1"/>
      <c r="K135" s="1"/>
      <c r="L135" s="1"/>
    </row>
    <row r="136" spans="1:12" ht="14.25" customHeight="1" x14ac:dyDescent="0.25">
      <c r="A136" s="1"/>
      <c r="B136" s="1"/>
      <c r="C136" s="1"/>
      <c r="D136" s="1"/>
      <c r="E136" s="1"/>
      <c r="F136" s="1"/>
      <c r="G136" s="8"/>
      <c r="H136" s="1"/>
      <c r="I136" s="1"/>
      <c r="J136" s="1"/>
      <c r="K136" s="1"/>
      <c r="L136" s="1"/>
    </row>
    <row r="137" spans="1:12" ht="14.25" customHeight="1" x14ac:dyDescent="0.25">
      <c r="A137" s="1"/>
      <c r="B137" s="1"/>
      <c r="C137" s="1"/>
      <c r="D137" s="1"/>
      <c r="E137" s="1"/>
      <c r="F137" s="1"/>
      <c r="G137" s="8"/>
      <c r="H137" s="1"/>
      <c r="I137" s="1"/>
      <c r="J137" s="1"/>
      <c r="K137" s="1"/>
      <c r="L137" s="1"/>
    </row>
    <row r="138" spans="1:12" ht="14.25" customHeight="1" x14ac:dyDescent="0.25">
      <c r="A138" s="1"/>
      <c r="B138" s="1"/>
      <c r="C138" s="1"/>
      <c r="D138" s="1"/>
      <c r="E138" s="1"/>
      <c r="F138" s="1"/>
      <c r="G138" s="8"/>
      <c r="H138" s="1"/>
      <c r="I138" s="1"/>
      <c r="J138" s="1"/>
      <c r="K138" s="1"/>
      <c r="L138" s="1"/>
    </row>
    <row r="139" spans="1:12" ht="14.25" customHeight="1" x14ac:dyDescent="0.25">
      <c r="A139" s="1"/>
      <c r="B139" s="1"/>
      <c r="C139" s="1"/>
      <c r="D139" s="1"/>
      <c r="E139" s="1"/>
      <c r="F139" s="1"/>
      <c r="G139" s="8"/>
      <c r="H139" s="1"/>
      <c r="I139" s="1"/>
      <c r="J139" s="1"/>
      <c r="K139" s="1"/>
      <c r="L139" s="1"/>
    </row>
    <row r="140" spans="1:12" ht="14.25" customHeight="1" x14ac:dyDescent="0.25">
      <c r="A140" s="1"/>
      <c r="B140" s="1"/>
      <c r="C140" s="1"/>
      <c r="D140" s="1"/>
      <c r="E140" s="1"/>
      <c r="F140" s="1"/>
      <c r="G140" s="8"/>
      <c r="H140" s="1"/>
      <c r="I140" s="1"/>
      <c r="J140" s="1"/>
      <c r="K140" s="1"/>
      <c r="L140" s="1"/>
    </row>
    <row r="141" spans="1:12" ht="14.25" customHeight="1" x14ac:dyDescent="0.25">
      <c r="A141" s="1"/>
      <c r="B141" s="1"/>
      <c r="C141" s="1"/>
      <c r="D141" s="1"/>
      <c r="E141" s="1"/>
      <c r="F141" s="1"/>
      <c r="G141" s="8"/>
      <c r="H141" s="1"/>
      <c r="I141" s="1"/>
      <c r="J141" s="1"/>
      <c r="K141" s="1"/>
      <c r="L141" s="1"/>
    </row>
    <row r="142" spans="1:12" ht="14.25" customHeight="1" x14ac:dyDescent="0.25">
      <c r="A142" s="1"/>
      <c r="B142" s="1"/>
      <c r="C142" s="1"/>
      <c r="D142" s="1"/>
      <c r="E142" s="1"/>
      <c r="F142" s="1"/>
      <c r="G142" s="8"/>
      <c r="H142" s="1"/>
      <c r="I142" s="1"/>
      <c r="J142" s="1"/>
      <c r="K142" s="1"/>
      <c r="L142" s="1"/>
    </row>
    <row r="143" spans="1:12" ht="14.25" customHeight="1" x14ac:dyDescent="0.25">
      <c r="A143" s="1"/>
      <c r="B143" s="1"/>
      <c r="C143" s="1"/>
      <c r="D143" s="1"/>
      <c r="E143" s="1"/>
      <c r="F143" s="1"/>
      <c r="G143" s="8"/>
      <c r="H143" s="1"/>
      <c r="I143" s="1"/>
      <c r="J143" s="1"/>
      <c r="K143" s="1"/>
      <c r="L143" s="1"/>
    </row>
    <row r="144" spans="1:12" ht="14.25" customHeight="1" x14ac:dyDescent="0.25">
      <c r="A144" s="1"/>
      <c r="B144" s="1"/>
      <c r="C144" s="1"/>
      <c r="D144" s="1"/>
      <c r="E144" s="1"/>
      <c r="F144" s="1"/>
      <c r="G144" s="8"/>
      <c r="H144" s="1"/>
      <c r="I144" s="1"/>
      <c r="J144" s="1"/>
      <c r="K144" s="1"/>
      <c r="L144" s="1"/>
    </row>
    <row r="145" spans="1:12" ht="14.25" customHeight="1" x14ac:dyDescent="0.25">
      <c r="A145" s="1"/>
      <c r="B145" s="1"/>
      <c r="C145" s="1"/>
      <c r="D145" s="1"/>
      <c r="E145" s="1"/>
      <c r="F145" s="1"/>
      <c r="G145" s="8"/>
      <c r="H145" s="1"/>
      <c r="I145" s="1"/>
      <c r="J145" s="1"/>
      <c r="K145" s="1"/>
      <c r="L145" s="1"/>
    </row>
    <row r="146" spans="1:12" ht="14.25" customHeight="1" x14ac:dyDescent="0.25">
      <c r="A146" s="1"/>
      <c r="B146" s="1"/>
      <c r="C146" s="1"/>
      <c r="D146" s="1"/>
      <c r="E146" s="1"/>
      <c r="F146" s="1"/>
      <c r="G146" s="8"/>
      <c r="H146" s="1"/>
      <c r="I146" s="1"/>
      <c r="J146" s="1"/>
      <c r="K146" s="1"/>
      <c r="L146" s="1"/>
    </row>
    <row r="147" spans="1:12" ht="14.25" customHeight="1" x14ac:dyDescent="0.25">
      <c r="A147" s="1"/>
      <c r="B147" s="1"/>
      <c r="C147" s="1"/>
      <c r="D147" s="1"/>
      <c r="E147" s="1"/>
      <c r="F147" s="1"/>
      <c r="G147" s="8"/>
      <c r="H147" s="1"/>
      <c r="I147" s="1"/>
      <c r="J147" s="1"/>
      <c r="K147" s="1"/>
      <c r="L147" s="1"/>
    </row>
    <row r="148" spans="1:12" ht="14.25" customHeight="1" x14ac:dyDescent="0.25">
      <c r="A148" s="1"/>
      <c r="B148" s="1"/>
      <c r="C148" s="1"/>
      <c r="D148" s="1"/>
      <c r="E148" s="1"/>
      <c r="F148" s="1"/>
      <c r="G148" s="8"/>
      <c r="H148" s="1"/>
      <c r="I148" s="1"/>
      <c r="J148" s="1"/>
      <c r="K148" s="1"/>
      <c r="L148" s="1"/>
    </row>
    <row r="149" spans="1:12" ht="14.25" customHeight="1" x14ac:dyDescent="0.25">
      <c r="A149" s="1"/>
      <c r="B149" s="1"/>
      <c r="C149" s="1"/>
      <c r="D149" s="1"/>
      <c r="E149" s="1"/>
      <c r="F149" s="1"/>
      <c r="G149" s="8"/>
      <c r="H149" s="1"/>
      <c r="I149" s="1"/>
      <c r="J149" s="1"/>
      <c r="K149" s="1"/>
      <c r="L149" s="1"/>
    </row>
    <row r="150" spans="1:12" ht="14.25" customHeight="1" x14ac:dyDescent="0.25">
      <c r="A150" s="1"/>
      <c r="B150" s="1"/>
      <c r="C150" s="1"/>
      <c r="D150" s="1"/>
      <c r="E150" s="1"/>
      <c r="F150" s="1"/>
      <c r="G150" s="8"/>
      <c r="H150" s="1"/>
      <c r="I150" s="1"/>
      <c r="J150" s="1"/>
      <c r="K150" s="1"/>
      <c r="L150" s="1"/>
    </row>
    <row r="151" spans="1:12" ht="14.25" customHeight="1" x14ac:dyDescent="0.25">
      <c r="A151" s="1"/>
      <c r="B151" s="1"/>
      <c r="C151" s="1"/>
      <c r="D151" s="1"/>
      <c r="E151" s="1"/>
      <c r="F151" s="1"/>
      <c r="G151" s="8"/>
      <c r="H151" s="1"/>
      <c r="I151" s="1"/>
      <c r="J151" s="1"/>
      <c r="K151" s="1"/>
      <c r="L151" s="1"/>
    </row>
    <row r="152" spans="1:12" ht="14.25" customHeight="1" x14ac:dyDescent="0.25">
      <c r="A152" s="1"/>
      <c r="B152" s="1"/>
      <c r="C152" s="1"/>
      <c r="D152" s="1"/>
      <c r="E152" s="1"/>
      <c r="F152" s="1"/>
      <c r="G152" s="8"/>
      <c r="H152" s="1"/>
      <c r="I152" s="1"/>
      <c r="J152" s="1"/>
      <c r="K152" s="1"/>
      <c r="L152" s="1"/>
    </row>
    <row r="153" spans="1:12" ht="14.25" customHeight="1" x14ac:dyDescent="0.25">
      <c r="A153" s="1"/>
      <c r="B153" s="1"/>
      <c r="C153" s="1"/>
      <c r="D153" s="1"/>
      <c r="E153" s="1"/>
      <c r="F153" s="1"/>
      <c r="G153" s="8"/>
      <c r="H153" s="1"/>
      <c r="I153" s="1"/>
      <c r="J153" s="1"/>
      <c r="K153" s="1"/>
      <c r="L153" s="1"/>
    </row>
    <row r="154" spans="1:12" ht="14.25" customHeight="1" x14ac:dyDescent="0.25">
      <c r="A154" s="1"/>
      <c r="B154" s="1"/>
      <c r="C154" s="1"/>
      <c r="D154" s="1"/>
      <c r="E154" s="1"/>
      <c r="F154" s="1"/>
      <c r="G154" s="8"/>
      <c r="H154" s="1"/>
      <c r="I154" s="1"/>
      <c r="J154" s="1"/>
      <c r="K154" s="1"/>
      <c r="L154" s="1"/>
    </row>
    <row r="155" spans="1:12" ht="14.25" customHeight="1" x14ac:dyDescent="0.25">
      <c r="A155" s="1"/>
      <c r="B155" s="1"/>
      <c r="C155" s="1"/>
      <c r="D155" s="1"/>
      <c r="E155" s="1"/>
      <c r="F155" s="1"/>
      <c r="G155" s="8"/>
      <c r="H155" s="1"/>
      <c r="I155" s="1"/>
      <c r="J155" s="1"/>
      <c r="K155" s="1"/>
      <c r="L155" s="1"/>
    </row>
    <row r="156" spans="1:12" ht="14.25" customHeight="1" x14ac:dyDescent="0.25">
      <c r="A156" s="1"/>
      <c r="B156" s="1"/>
      <c r="C156" s="1"/>
      <c r="D156" s="1"/>
      <c r="E156" s="1"/>
      <c r="F156" s="1"/>
      <c r="G156" s="8"/>
      <c r="H156" s="1"/>
      <c r="I156" s="1"/>
      <c r="J156" s="1"/>
      <c r="K156" s="1"/>
      <c r="L156" s="1"/>
    </row>
    <row r="157" spans="1:12" ht="14.25" customHeight="1" x14ac:dyDescent="0.25">
      <c r="A157" s="1"/>
      <c r="B157" s="1"/>
      <c r="C157" s="1"/>
      <c r="D157" s="1"/>
      <c r="E157" s="1"/>
      <c r="F157" s="1"/>
      <c r="G157" s="8"/>
      <c r="H157" s="1"/>
      <c r="I157" s="1"/>
      <c r="J157" s="1"/>
      <c r="K157" s="1"/>
      <c r="L157" s="1"/>
    </row>
    <row r="158" spans="1:12" ht="14.25" customHeight="1" x14ac:dyDescent="0.25">
      <c r="A158" s="1"/>
      <c r="B158" s="1"/>
      <c r="C158" s="1"/>
      <c r="D158" s="1"/>
      <c r="E158" s="1"/>
      <c r="F158" s="1"/>
      <c r="G158" s="8"/>
      <c r="H158" s="1"/>
      <c r="I158" s="1"/>
      <c r="J158" s="1"/>
      <c r="K158" s="1"/>
      <c r="L158" s="1"/>
    </row>
    <row r="159" spans="1:12" ht="14.25" customHeight="1" x14ac:dyDescent="0.25">
      <c r="A159" s="1"/>
      <c r="B159" s="1"/>
      <c r="C159" s="1"/>
      <c r="D159" s="1"/>
      <c r="E159" s="1"/>
      <c r="F159" s="1"/>
      <c r="G159" s="8"/>
      <c r="H159" s="1"/>
      <c r="I159" s="1"/>
      <c r="J159" s="1"/>
      <c r="K159" s="1"/>
      <c r="L159" s="1"/>
    </row>
    <row r="160" spans="1:12" ht="14.25" customHeight="1" x14ac:dyDescent="0.25">
      <c r="A160" s="1"/>
      <c r="B160" s="1"/>
      <c r="C160" s="1"/>
      <c r="D160" s="1"/>
      <c r="E160" s="1"/>
      <c r="F160" s="1"/>
      <c r="G160" s="8"/>
      <c r="H160" s="1"/>
      <c r="I160" s="1"/>
      <c r="J160" s="1"/>
      <c r="K160" s="1"/>
      <c r="L160" s="1"/>
    </row>
    <row r="161" spans="1:12" ht="14.25" customHeight="1" x14ac:dyDescent="0.25">
      <c r="A161" s="1"/>
      <c r="B161" s="1"/>
      <c r="C161" s="1"/>
      <c r="D161" s="1"/>
      <c r="E161" s="1"/>
      <c r="F161" s="1"/>
      <c r="G161" s="8"/>
      <c r="H161" s="1"/>
      <c r="I161" s="1"/>
      <c r="J161" s="1"/>
      <c r="K161" s="1"/>
      <c r="L161" s="1"/>
    </row>
    <row r="162" spans="1:12" ht="14.25" customHeight="1" x14ac:dyDescent="0.25">
      <c r="A162" s="1"/>
      <c r="B162" s="1"/>
      <c r="C162" s="1"/>
      <c r="D162" s="1"/>
      <c r="E162" s="1"/>
      <c r="F162" s="1"/>
      <c r="G162" s="8"/>
      <c r="H162" s="1"/>
      <c r="I162" s="1"/>
      <c r="J162" s="1"/>
      <c r="K162" s="1"/>
      <c r="L162" s="1"/>
    </row>
    <row r="163" spans="1:12" ht="14.25" customHeight="1" x14ac:dyDescent="0.25">
      <c r="A163" s="1"/>
      <c r="B163" s="1"/>
      <c r="C163" s="1"/>
      <c r="D163" s="1"/>
      <c r="E163" s="1"/>
      <c r="F163" s="1"/>
      <c r="G163" s="8"/>
      <c r="H163" s="1"/>
      <c r="I163" s="1"/>
      <c r="J163" s="1"/>
      <c r="K163" s="1"/>
      <c r="L163" s="1"/>
    </row>
    <row r="164" spans="1:12" ht="14.25" customHeight="1" x14ac:dyDescent="0.25">
      <c r="A164" s="1"/>
      <c r="B164" s="1"/>
      <c r="C164" s="1"/>
      <c r="D164" s="1"/>
      <c r="E164" s="1"/>
      <c r="F164" s="1"/>
      <c r="G164" s="8"/>
      <c r="H164" s="1"/>
      <c r="I164" s="1"/>
      <c r="J164" s="1"/>
      <c r="K164" s="1"/>
      <c r="L164" s="1"/>
    </row>
    <row r="165" spans="1:12" ht="14.25" customHeight="1" x14ac:dyDescent="0.25">
      <c r="A165" s="1"/>
      <c r="B165" s="1"/>
      <c r="C165" s="1"/>
      <c r="D165" s="1"/>
      <c r="E165" s="1"/>
      <c r="F165" s="1"/>
      <c r="G165" s="8"/>
      <c r="H165" s="1"/>
      <c r="I165" s="1"/>
      <c r="J165" s="1"/>
      <c r="K165" s="1"/>
      <c r="L165" s="1"/>
    </row>
    <row r="166" spans="1:12" ht="14.25" customHeight="1" x14ac:dyDescent="0.25">
      <c r="A166" s="1"/>
      <c r="B166" s="1"/>
      <c r="C166" s="1"/>
      <c r="D166" s="1"/>
      <c r="E166" s="1"/>
      <c r="F166" s="1"/>
      <c r="G166" s="8"/>
      <c r="H166" s="1"/>
      <c r="I166" s="1"/>
      <c r="J166" s="1"/>
      <c r="K166" s="1"/>
      <c r="L166" s="1"/>
    </row>
    <row r="167" spans="1:12" ht="14.25" customHeight="1" x14ac:dyDescent="0.25">
      <c r="A167" s="1"/>
      <c r="B167" s="1"/>
      <c r="C167" s="1"/>
      <c r="D167" s="1"/>
      <c r="E167" s="1"/>
      <c r="F167" s="1"/>
      <c r="G167" s="8"/>
      <c r="H167" s="1"/>
      <c r="I167" s="1"/>
      <c r="J167" s="1"/>
      <c r="K167" s="1"/>
      <c r="L167" s="1"/>
    </row>
    <row r="168" spans="1:12" ht="14.25" customHeight="1" x14ac:dyDescent="0.25">
      <c r="A168" s="1"/>
      <c r="B168" s="1"/>
      <c r="C168" s="1"/>
      <c r="D168" s="1"/>
      <c r="E168" s="1"/>
      <c r="F168" s="1"/>
      <c r="G168" s="8"/>
      <c r="H168" s="1"/>
      <c r="I168" s="1"/>
      <c r="J168" s="1"/>
      <c r="K168" s="1"/>
      <c r="L168" s="1"/>
    </row>
    <row r="169" spans="1:12" ht="14.25" customHeight="1" x14ac:dyDescent="0.25">
      <c r="A169" s="1"/>
      <c r="B169" s="1"/>
      <c r="C169" s="1"/>
      <c r="D169" s="1"/>
      <c r="E169" s="1"/>
      <c r="F169" s="1"/>
      <c r="G169" s="8"/>
      <c r="H169" s="1"/>
      <c r="I169" s="1"/>
      <c r="J169" s="1"/>
      <c r="K169" s="1"/>
      <c r="L169" s="1"/>
    </row>
    <row r="170" spans="1:12" ht="14.25" customHeight="1" x14ac:dyDescent="0.25">
      <c r="A170" s="1"/>
      <c r="B170" s="1"/>
      <c r="C170" s="1"/>
      <c r="D170" s="1"/>
      <c r="E170" s="1"/>
      <c r="F170" s="1"/>
      <c r="G170" s="8"/>
      <c r="H170" s="1"/>
      <c r="I170" s="1"/>
      <c r="J170" s="1"/>
      <c r="K170" s="1"/>
      <c r="L170" s="1"/>
    </row>
    <row r="171" spans="1:12" ht="14.25" customHeight="1" x14ac:dyDescent="0.25">
      <c r="A171" s="1"/>
      <c r="B171" s="1"/>
      <c r="C171" s="1"/>
      <c r="D171" s="1"/>
      <c r="E171" s="1"/>
      <c r="F171" s="1"/>
      <c r="G171" s="8"/>
      <c r="H171" s="1"/>
      <c r="I171" s="1"/>
      <c r="J171" s="1"/>
      <c r="K171" s="1"/>
      <c r="L171" s="1"/>
    </row>
    <row r="172" spans="1:12" ht="14.25" customHeight="1" x14ac:dyDescent="0.25">
      <c r="A172" s="1"/>
      <c r="B172" s="1"/>
      <c r="C172" s="1"/>
      <c r="D172" s="1"/>
      <c r="E172" s="1"/>
      <c r="F172" s="1"/>
      <c r="G172" s="8"/>
      <c r="H172" s="1"/>
      <c r="I172" s="1"/>
      <c r="J172" s="1"/>
      <c r="K172" s="1"/>
      <c r="L172" s="1"/>
    </row>
    <row r="173" spans="1:12" ht="14.25" customHeight="1" x14ac:dyDescent="0.25">
      <c r="A173" s="1"/>
      <c r="B173" s="1"/>
      <c r="C173" s="1"/>
      <c r="D173" s="1"/>
      <c r="E173" s="1"/>
      <c r="F173" s="1"/>
      <c r="G173" s="8"/>
      <c r="H173" s="1"/>
      <c r="I173" s="1"/>
      <c r="J173" s="1"/>
      <c r="K173" s="1"/>
      <c r="L173" s="1"/>
    </row>
    <row r="174" spans="1:12" ht="14.25" customHeight="1" x14ac:dyDescent="0.25">
      <c r="A174" s="1"/>
      <c r="B174" s="1"/>
      <c r="C174" s="1"/>
      <c r="D174" s="1"/>
      <c r="E174" s="1"/>
      <c r="F174" s="1"/>
      <c r="G174" s="8"/>
      <c r="H174" s="1"/>
      <c r="I174" s="1"/>
      <c r="J174" s="1"/>
      <c r="K174" s="1"/>
      <c r="L174" s="1"/>
    </row>
    <row r="175" spans="1:12" ht="14.25" customHeight="1" x14ac:dyDescent="0.25">
      <c r="A175" s="1"/>
      <c r="B175" s="1"/>
      <c r="C175" s="1"/>
      <c r="D175" s="1"/>
      <c r="E175" s="1"/>
      <c r="F175" s="1"/>
      <c r="G175" s="8"/>
      <c r="H175" s="1"/>
      <c r="I175" s="1"/>
      <c r="J175" s="1"/>
      <c r="K175" s="1"/>
      <c r="L175" s="1"/>
    </row>
    <row r="176" spans="1:12" ht="14.25" customHeight="1" x14ac:dyDescent="0.25">
      <c r="A176" s="1"/>
      <c r="B176" s="1"/>
      <c r="C176" s="1"/>
      <c r="D176" s="1"/>
      <c r="E176" s="1"/>
      <c r="F176" s="1"/>
      <c r="G176" s="8"/>
      <c r="H176" s="1"/>
      <c r="I176" s="1"/>
      <c r="J176" s="1"/>
      <c r="K176" s="1"/>
      <c r="L176" s="1"/>
    </row>
    <row r="177" spans="1:12" ht="14.25" customHeight="1" x14ac:dyDescent="0.25">
      <c r="A177" s="1"/>
      <c r="B177" s="1"/>
      <c r="C177" s="1"/>
      <c r="D177" s="1"/>
      <c r="E177" s="1"/>
      <c r="F177" s="1"/>
      <c r="G177" s="8"/>
      <c r="H177" s="1"/>
      <c r="I177" s="1"/>
      <c r="J177" s="1"/>
      <c r="K177" s="1"/>
      <c r="L177" s="1"/>
    </row>
    <row r="178" spans="1:12" ht="14.25" customHeight="1" x14ac:dyDescent="0.25">
      <c r="A178" s="1"/>
      <c r="B178" s="1"/>
      <c r="C178" s="1"/>
      <c r="D178" s="1"/>
      <c r="E178" s="1"/>
      <c r="F178" s="1"/>
      <c r="G178" s="8"/>
      <c r="H178" s="1"/>
      <c r="I178" s="1"/>
      <c r="J178" s="1"/>
      <c r="K178" s="1"/>
      <c r="L178" s="1"/>
    </row>
    <row r="179" spans="1:12" ht="14.25" customHeight="1" x14ac:dyDescent="0.25">
      <c r="A179" s="1"/>
      <c r="B179" s="1"/>
      <c r="C179" s="1"/>
      <c r="D179" s="1"/>
      <c r="E179" s="1"/>
      <c r="F179" s="1"/>
      <c r="G179" s="8"/>
      <c r="H179" s="1"/>
      <c r="I179" s="1"/>
      <c r="J179" s="1"/>
      <c r="K179" s="1"/>
      <c r="L179" s="1"/>
    </row>
    <row r="180" spans="1:12" ht="14.25" customHeight="1" x14ac:dyDescent="0.25">
      <c r="A180" s="1"/>
      <c r="B180" s="1"/>
      <c r="C180" s="1"/>
      <c r="D180" s="1"/>
      <c r="E180" s="1"/>
      <c r="F180" s="1"/>
      <c r="G180" s="8"/>
      <c r="H180" s="1"/>
      <c r="I180" s="1"/>
      <c r="J180" s="1"/>
      <c r="K180" s="1"/>
      <c r="L180" s="1"/>
    </row>
    <row r="181" spans="1:12" ht="14.25" customHeight="1" x14ac:dyDescent="0.25">
      <c r="A181" s="1"/>
      <c r="B181" s="1"/>
      <c r="C181" s="1"/>
      <c r="D181" s="1"/>
      <c r="E181" s="1"/>
      <c r="F181" s="1"/>
      <c r="G181" s="8"/>
      <c r="H181" s="1"/>
      <c r="I181" s="1"/>
      <c r="J181" s="1"/>
      <c r="K181" s="1"/>
      <c r="L181" s="1"/>
    </row>
    <row r="182" spans="1:12" ht="14.25" customHeight="1" x14ac:dyDescent="0.25">
      <c r="A182" s="1"/>
      <c r="B182" s="1"/>
      <c r="C182" s="1"/>
      <c r="D182" s="1"/>
      <c r="E182" s="1"/>
      <c r="F182" s="1"/>
      <c r="G182" s="8"/>
      <c r="H182" s="1"/>
      <c r="I182" s="1"/>
      <c r="J182" s="1"/>
      <c r="K182" s="1"/>
      <c r="L182" s="1"/>
    </row>
    <row r="183" spans="1:12" ht="14.25" customHeight="1" x14ac:dyDescent="0.25">
      <c r="A183" s="1"/>
      <c r="B183" s="1"/>
      <c r="C183" s="1"/>
      <c r="D183" s="1"/>
      <c r="E183" s="1"/>
      <c r="F183" s="1"/>
      <c r="G183" s="8"/>
      <c r="H183" s="1"/>
      <c r="I183" s="1"/>
      <c r="J183" s="1"/>
      <c r="K183" s="1"/>
      <c r="L183" s="1"/>
    </row>
    <row r="184" spans="1:12" ht="14.25" customHeight="1" x14ac:dyDescent="0.25">
      <c r="A184" s="1"/>
      <c r="B184" s="1"/>
      <c r="C184" s="1"/>
      <c r="D184" s="1"/>
      <c r="E184" s="1"/>
      <c r="F184" s="1"/>
      <c r="G184" s="8"/>
      <c r="H184" s="1"/>
      <c r="I184" s="1"/>
      <c r="J184" s="1"/>
      <c r="K184" s="1"/>
      <c r="L184" s="1"/>
    </row>
    <row r="185" spans="1:12" ht="14.25" customHeight="1" x14ac:dyDescent="0.25">
      <c r="A185" s="1"/>
      <c r="B185" s="1"/>
      <c r="C185" s="1"/>
      <c r="D185" s="1"/>
      <c r="E185" s="1"/>
      <c r="F185" s="1"/>
      <c r="G185" s="8"/>
      <c r="H185" s="1"/>
      <c r="I185" s="1"/>
      <c r="J185" s="1"/>
      <c r="K185" s="1"/>
      <c r="L185" s="1"/>
    </row>
    <row r="186" spans="1:12" ht="14.25" customHeight="1" x14ac:dyDescent="0.25">
      <c r="A186" s="1"/>
      <c r="B186" s="1"/>
      <c r="C186" s="1"/>
      <c r="D186" s="1"/>
      <c r="E186" s="1"/>
      <c r="F186" s="1"/>
      <c r="G186" s="8"/>
      <c r="H186" s="1"/>
      <c r="I186" s="1"/>
      <c r="J186" s="1"/>
      <c r="K186" s="1"/>
      <c r="L186" s="1"/>
    </row>
    <row r="187" spans="1:12" ht="14.25" customHeight="1" x14ac:dyDescent="0.25">
      <c r="A187" s="1"/>
      <c r="B187" s="1"/>
      <c r="C187" s="1"/>
      <c r="D187" s="1"/>
      <c r="E187" s="1"/>
      <c r="F187" s="1"/>
      <c r="G187" s="8"/>
      <c r="H187" s="1"/>
      <c r="I187" s="1"/>
      <c r="J187" s="1"/>
      <c r="K187" s="1"/>
      <c r="L187" s="1"/>
    </row>
    <row r="188" spans="1:12" ht="14.25" customHeight="1" x14ac:dyDescent="0.25">
      <c r="A188" s="1"/>
      <c r="B188" s="1"/>
      <c r="C188" s="1"/>
      <c r="D188" s="1"/>
      <c r="E188" s="1"/>
      <c r="F188" s="1"/>
      <c r="G188" s="8"/>
      <c r="H188" s="1"/>
      <c r="I188" s="1"/>
      <c r="J188" s="1"/>
      <c r="K188" s="1"/>
      <c r="L188" s="1"/>
    </row>
    <row r="189" spans="1:12" ht="14.25" customHeight="1" x14ac:dyDescent="0.25">
      <c r="A189" s="1"/>
      <c r="B189" s="1"/>
      <c r="C189" s="1"/>
      <c r="D189" s="1"/>
      <c r="E189" s="1"/>
      <c r="F189" s="1"/>
      <c r="G189" s="8"/>
      <c r="H189" s="1"/>
      <c r="I189" s="1"/>
      <c r="J189" s="1"/>
      <c r="K189" s="1"/>
      <c r="L189" s="1"/>
    </row>
    <row r="190" spans="1:12" ht="14.25" customHeight="1" x14ac:dyDescent="0.25">
      <c r="A190" s="1"/>
      <c r="B190" s="1"/>
      <c r="C190" s="1"/>
      <c r="D190" s="1"/>
      <c r="E190" s="1"/>
      <c r="F190" s="1"/>
      <c r="G190" s="8"/>
      <c r="H190" s="1"/>
      <c r="I190" s="1"/>
      <c r="J190" s="1"/>
      <c r="K190" s="1"/>
      <c r="L190" s="1"/>
    </row>
    <row r="191" spans="1:12" ht="14.25" customHeight="1" x14ac:dyDescent="0.25">
      <c r="A191" s="1"/>
      <c r="B191" s="1"/>
      <c r="C191" s="1"/>
      <c r="D191" s="1"/>
      <c r="E191" s="1"/>
      <c r="F191" s="1"/>
      <c r="G191" s="8"/>
      <c r="H191" s="1"/>
      <c r="I191" s="1"/>
      <c r="J191" s="1"/>
      <c r="K191" s="1"/>
      <c r="L191" s="1"/>
    </row>
    <row r="192" spans="1:12" ht="14.25" customHeight="1" x14ac:dyDescent="0.25">
      <c r="A192" s="1"/>
      <c r="B192" s="1"/>
      <c r="C192" s="1"/>
      <c r="D192" s="1"/>
      <c r="E192" s="1"/>
      <c r="F192" s="1"/>
      <c r="G192" s="8"/>
      <c r="H192" s="1"/>
      <c r="I192" s="1"/>
      <c r="J192" s="1"/>
      <c r="K192" s="1"/>
      <c r="L192" s="1"/>
    </row>
    <row r="193" spans="1:12" ht="14.25" customHeight="1" x14ac:dyDescent="0.25">
      <c r="A193" s="1"/>
      <c r="B193" s="1"/>
      <c r="C193" s="1"/>
      <c r="D193" s="1"/>
      <c r="E193" s="1"/>
      <c r="F193" s="1"/>
      <c r="G193" s="8"/>
      <c r="H193" s="1"/>
      <c r="I193" s="1"/>
      <c r="J193" s="1"/>
      <c r="K193" s="1"/>
      <c r="L193" s="1"/>
    </row>
    <row r="194" spans="1:12" ht="14.25" customHeight="1" x14ac:dyDescent="0.25">
      <c r="A194" s="1"/>
      <c r="B194" s="1"/>
      <c r="C194" s="1"/>
      <c r="D194" s="1"/>
      <c r="E194" s="1"/>
      <c r="F194" s="1"/>
      <c r="G194" s="8"/>
      <c r="H194" s="1"/>
      <c r="I194" s="1"/>
      <c r="J194" s="1"/>
      <c r="K194" s="1"/>
      <c r="L194" s="1"/>
    </row>
    <row r="195" spans="1:12" ht="14.25" customHeight="1" x14ac:dyDescent="0.25">
      <c r="A195" s="1"/>
      <c r="B195" s="1"/>
      <c r="C195" s="1"/>
      <c r="D195" s="1"/>
      <c r="E195" s="1"/>
      <c r="F195" s="1"/>
      <c r="G195" s="8"/>
      <c r="H195" s="1"/>
      <c r="I195" s="1"/>
      <c r="J195" s="1"/>
      <c r="K195" s="1"/>
      <c r="L195" s="1"/>
    </row>
    <row r="196" spans="1:12" ht="14.25" customHeight="1" x14ac:dyDescent="0.25">
      <c r="A196" s="1"/>
      <c r="B196" s="1"/>
      <c r="C196" s="1"/>
      <c r="D196" s="1"/>
      <c r="E196" s="1"/>
      <c r="F196" s="1"/>
      <c r="G196" s="8"/>
      <c r="H196" s="1"/>
      <c r="I196" s="1"/>
      <c r="J196" s="1"/>
      <c r="K196" s="1"/>
      <c r="L196" s="1"/>
    </row>
    <row r="197" spans="1:12" ht="14.25" customHeight="1" x14ac:dyDescent="0.25">
      <c r="A197" s="1"/>
      <c r="B197" s="1"/>
      <c r="C197" s="1"/>
      <c r="D197" s="1"/>
      <c r="E197" s="1"/>
      <c r="F197" s="1"/>
      <c r="G197" s="8"/>
      <c r="H197" s="1"/>
      <c r="I197" s="1"/>
      <c r="J197" s="1"/>
      <c r="K197" s="1"/>
      <c r="L197" s="1"/>
    </row>
    <row r="198" spans="1:12" ht="14.25" customHeight="1" x14ac:dyDescent="0.25">
      <c r="A198" s="1"/>
      <c r="B198" s="1"/>
      <c r="C198" s="1"/>
      <c r="D198" s="1"/>
      <c r="E198" s="1"/>
      <c r="F198" s="1"/>
      <c r="G198" s="8"/>
      <c r="H198" s="1"/>
      <c r="I198" s="1"/>
      <c r="J198" s="1"/>
      <c r="K198" s="1"/>
      <c r="L198" s="1"/>
    </row>
    <row r="199" spans="1:12" ht="14.25" customHeight="1" x14ac:dyDescent="0.25">
      <c r="A199" s="1"/>
      <c r="B199" s="1"/>
      <c r="C199" s="1"/>
      <c r="D199" s="1"/>
      <c r="E199" s="1"/>
      <c r="F199" s="1"/>
      <c r="G199" s="8"/>
      <c r="H199" s="1"/>
      <c r="I199" s="1"/>
      <c r="J199" s="1"/>
      <c r="K199" s="1"/>
      <c r="L199" s="1"/>
    </row>
    <row r="200" spans="1:12" ht="14.25" customHeight="1" x14ac:dyDescent="0.25">
      <c r="A200" s="1"/>
      <c r="B200" s="1"/>
      <c r="C200" s="1"/>
      <c r="D200" s="1"/>
      <c r="E200" s="1"/>
      <c r="F200" s="1"/>
      <c r="G200" s="8"/>
      <c r="H200" s="1"/>
      <c r="I200" s="1"/>
      <c r="J200" s="1"/>
      <c r="K200" s="1"/>
      <c r="L200" s="1"/>
    </row>
    <row r="201" spans="1:12" ht="14.25" customHeight="1" x14ac:dyDescent="0.25">
      <c r="A201" s="1"/>
      <c r="B201" s="1"/>
      <c r="C201" s="1"/>
      <c r="D201" s="1"/>
      <c r="E201" s="1"/>
      <c r="F201" s="1"/>
      <c r="G201" s="8"/>
      <c r="H201" s="1"/>
      <c r="I201" s="1"/>
      <c r="J201" s="1"/>
      <c r="K201" s="1"/>
      <c r="L201" s="1"/>
    </row>
    <row r="202" spans="1:12" ht="14.25" customHeight="1" x14ac:dyDescent="0.25">
      <c r="A202" s="1"/>
      <c r="B202" s="1"/>
      <c r="C202" s="1"/>
      <c r="D202" s="1"/>
      <c r="E202" s="1"/>
      <c r="F202" s="1"/>
      <c r="G202" s="8"/>
      <c r="H202" s="1"/>
      <c r="I202" s="1"/>
      <c r="J202" s="1"/>
      <c r="K202" s="1"/>
      <c r="L202" s="1"/>
    </row>
    <row r="203" spans="1:12" ht="14.25" customHeight="1" x14ac:dyDescent="0.25">
      <c r="A203" s="1"/>
      <c r="B203" s="1"/>
      <c r="C203" s="1"/>
      <c r="D203" s="1"/>
      <c r="E203" s="1"/>
      <c r="F203" s="1"/>
      <c r="G203" s="8"/>
      <c r="H203" s="1"/>
      <c r="I203" s="1"/>
      <c r="J203" s="1"/>
      <c r="K203" s="1"/>
      <c r="L203" s="1"/>
    </row>
    <row r="204" spans="1:12" ht="14.25" customHeight="1" x14ac:dyDescent="0.25">
      <c r="A204" s="1"/>
      <c r="B204" s="1"/>
      <c r="C204" s="1"/>
      <c r="D204" s="1"/>
      <c r="E204" s="1"/>
      <c r="F204" s="1"/>
      <c r="G204" s="8"/>
      <c r="H204" s="1"/>
      <c r="I204" s="1"/>
      <c r="J204" s="1"/>
      <c r="K204" s="1"/>
      <c r="L204" s="1"/>
    </row>
    <row r="205" spans="1:12" ht="14.25" customHeight="1" x14ac:dyDescent="0.25">
      <c r="A205" s="1"/>
      <c r="B205" s="1"/>
      <c r="C205" s="1"/>
      <c r="D205" s="1"/>
      <c r="E205" s="1"/>
      <c r="F205" s="1"/>
      <c r="G205" s="8"/>
      <c r="H205" s="1"/>
      <c r="I205" s="1"/>
      <c r="J205" s="1"/>
      <c r="K205" s="1"/>
      <c r="L205" s="1"/>
    </row>
    <row r="206" spans="1:12" ht="14.25" customHeight="1" x14ac:dyDescent="0.25">
      <c r="A206" s="1"/>
      <c r="B206" s="1"/>
      <c r="C206" s="1"/>
      <c r="D206" s="1"/>
      <c r="E206" s="1"/>
      <c r="F206" s="1"/>
      <c r="G206" s="8"/>
      <c r="H206" s="1"/>
      <c r="I206" s="1"/>
      <c r="J206" s="1"/>
      <c r="K206" s="1"/>
      <c r="L206" s="1"/>
    </row>
    <row r="207" spans="1:12" ht="14.25" customHeight="1" x14ac:dyDescent="0.25">
      <c r="A207" s="1"/>
      <c r="B207" s="1"/>
      <c r="C207" s="1"/>
      <c r="D207" s="1"/>
      <c r="E207" s="1"/>
      <c r="F207" s="1"/>
      <c r="G207" s="8"/>
      <c r="H207" s="1"/>
      <c r="I207" s="1"/>
      <c r="J207" s="1"/>
      <c r="K207" s="1"/>
      <c r="L207" s="1"/>
    </row>
    <row r="208" spans="1:12" ht="14.25" customHeight="1" x14ac:dyDescent="0.25">
      <c r="A208" s="1"/>
      <c r="B208" s="1"/>
      <c r="C208" s="1"/>
      <c r="D208" s="1"/>
      <c r="E208" s="1"/>
      <c r="F208" s="1"/>
      <c r="G208" s="8"/>
      <c r="H208" s="1"/>
      <c r="I208" s="1"/>
      <c r="J208" s="1"/>
      <c r="K208" s="1"/>
      <c r="L208" s="1"/>
    </row>
    <row r="209" spans="1:12" ht="14.25" customHeight="1" x14ac:dyDescent="0.25">
      <c r="A209" s="1"/>
      <c r="B209" s="1"/>
      <c r="C209" s="1"/>
      <c r="D209" s="1"/>
      <c r="E209" s="1"/>
      <c r="F209" s="1"/>
      <c r="G209" s="8"/>
      <c r="H209" s="1"/>
      <c r="I209" s="1"/>
      <c r="J209" s="1"/>
      <c r="K209" s="1"/>
      <c r="L209" s="1"/>
    </row>
    <row r="210" spans="1:12" ht="14.25" customHeight="1" x14ac:dyDescent="0.25">
      <c r="A210" s="1"/>
      <c r="B210" s="1"/>
      <c r="C210" s="1"/>
      <c r="D210" s="1"/>
      <c r="E210" s="1"/>
      <c r="F210" s="1"/>
      <c r="G210" s="8"/>
      <c r="H210" s="1"/>
      <c r="I210" s="1"/>
      <c r="J210" s="1"/>
      <c r="K210" s="1"/>
      <c r="L210" s="1"/>
    </row>
    <row r="211" spans="1:12" ht="14.25" customHeight="1" x14ac:dyDescent="0.25">
      <c r="A211" s="1"/>
      <c r="B211" s="1"/>
      <c r="C211" s="1"/>
      <c r="D211" s="1"/>
      <c r="E211" s="1"/>
      <c r="F211" s="1"/>
      <c r="G211" s="8"/>
      <c r="H211" s="1"/>
      <c r="I211" s="1"/>
      <c r="J211" s="1"/>
      <c r="K211" s="1"/>
      <c r="L211" s="1"/>
    </row>
    <row r="212" spans="1:12" ht="14.25" customHeight="1" x14ac:dyDescent="0.25">
      <c r="A212" s="1"/>
      <c r="B212" s="1"/>
      <c r="C212" s="1"/>
      <c r="D212" s="1"/>
      <c r="E212" s="1"/>
      <c r="F212" s="1"/>
      <c r="G212" s="8"/>
      <c r="H212" s="1"/>
      <c r="I212" s="1"/>
      <c r="J212" s="1"/>
      <c r="K212" s="1"/>
      <c r="L212" s="1"/>
    </row>
    <row r="213" spans="1:12" ht="14.25" customHeight="1" x14ac:dyDescent="0.25">
      <c r="A213" s="1"/>
      <c r="B213" s="1"/>
      <c r="C213" s="1"/>
      <c r="D213" s="1"/>
      <c r="E213" s="1"/>
      <c r="F213" s="1"/>
      <c r="G213" s="8"/>
      <c r="H213" s="1"/>
      <c r="I213" s="1"/>
      <c r="J213" s="1"/>
      <c r="K213" s="1"/>
      <c r="L213" s="1"/>
    </row>
    <row r="214" spans="1:12" ht="14.25" customHeight="1" x14ac:dyDescent="0.25">
      <c r="A214" s="1"/>
      <c r="B214" s="1"/>
      <c r="C214" s="1"/>
      <c r="D214" s="1"/>
      <c r="E214" s="1"/>
      <c r="F214" s="1"/>
      <c r="G214" s="8"/>
      <c r="H214" s="1"/>
      <c r="I214" s="1"/>
      <c r="J214" s="1"/>
      <c r="K214" s="1"/>
      <c r="L214" s="1"/>
    </row>
    <row r="215" spans="1:12" ht="14.25" customHeight="1" x14ac:dyDescent="0.25">
      <c r="A215" s="1"/>
      <c r="B215" s="1"/>
      <c r="C215" s="1"/>
      <c r="D215" s="1"/>
      <c r="E215" s="1"/>
      <c r="F215" s="1"/>
      <c r="G215" s="8"/>
      <c r="H215" s="1"/>
      <c r="I215" s="1"/>
      <c r="J215" s="1"/>
      <c r="K215" s="1"/>
      <c r="L215" s="1"/>
    </row>
    <row r="216" spans="1:12" ht="14.25" customHeight="1" x14ac:dyDescent="0.25">
      <c r="A216" s="1"/>
      <c r="B216" s="1"/>
      <c r="C216" s="1"/>
      <c r="D216" s="1"/>
      <c r="E216" s="1"/>
      <c r="F216" s="1"/>
      <c r="G216" s="8"/>
      <c r="H216" s="1"/>
      <c r="I216" s="1"/>
      <c r="J216" s="1"/>
      <c r="K216" s="1"/>
      <c r="L216" s="1"/>
    </row>
    <row r="217" spans="1:12" ht="14.25" customHeight="1" x14ac:dyDescent="0.25">
      <c r="A217" s="1"/>
      <c r="B217" s="1"/>
      <c r="C217" s="1"/>
      <c r="D217" s="1"/>
      <c r="E217" s="1"/>
      <c r="F217" s="1"/>
      <c r="G217" s="8"/>
      <c r="H217" s="1"/>
      <c r="I217" s="1"/>
      <c r="J217" s="1"/>
      <c r="K217" s="1"/>
      <c r="L217" s="1"/>
    </row>
    <row r="218" spans="1:12" ht="14.25" customHeight="1" x14ac:dyDescent="0.25">
      <c r="A218" s="1"/>
      <c r="B218" s="1"/>
      <c r="C218" s="1"/>
      <c r="D218" s="1"/>
      <c r="E218" s="1"/>
      <c r="F218" s="1"/>
      <c r="G218" s="8"/>
      <c r="H218" s="1"/>
      <c r="I218" s="1"/>
      <c r="J218" s="1"/>
      <c r="K218" s="1"/>
      <c r="L218" s="1"/>
    </row>
    <row r="219" spans="1:12" ht="14.25" customHeight="1" x14ac:dyDescent="0.25">
      <c r="A219" s="1"/>
      <c r="B219" s="1"/>
      <c r="C219" s="1"/>
      <c r="D219" s="1"/>
      <c r="E219" s="1"/>
      <c r="F219" s="1"/>
      <c r="G219" s="8"/>
      <c r="H219" s="1"/>
      <c r="I219" s="1"/>
      <c r="J219" s="1"/>
      <c r="K219" s="1"/>
      <c r="L219" s="1"/>
    </row>
    <row r="220" spans="1:12" ht="14.25" customHeight="1" x14ac:dyDescent="0.25">
      <c r="A220" s="1"/>
      <c r="B220" s="1"/>
      <c r="C220" s="1"/>
      <c r="D220" s="1"/>
      <c r="E220" s="1"/>
      <c r="F220" s="1"/>
      <c r="G220" s="8"/>
      <c r="H220" s="1"/>
      <c r="I220" s="1"/>
      <c r="J220" s="1"/>
      <c r="K220" s="1"/>
      <c r="L220" s="1"/>
    </row>
    <row r="221" spans="1:12" ht="14.25" customHeight="1" x14ac:dyDescent="0.25">
      <c r="A221" s="1"/>
      <c r="B221" s="1"/>
      <c r="C221" s="1"/>
      <c r="D221" s="1"/>
      <c r="E221" s="1"/>
      <c r="F221" s="1"/>
      <c r="G221" s="8"/>
      <c r="H221" s="1"/>
      <c r="I221" s="1"/>
      <c r="J221" s="1"/>
      <c r="K221" s="1"/>
      <c r="L221" s="1"/>
    </row>
    <row r="222" spans="1:12" ht="14.25" customHeight="1" x14ac:dyDescent="0.25">
      <c r="A222" s="1"/>
      <c r="B222" s="1"/>
      <c r="C222" s="1"/>
      <c r="D222" s="1"/>
      <c r="E222" s="1"/>
      <c r="F222" s="1"/>
      <c r="G222" s="8"/>
      <c r="H222" s="1"/>
      <c r="I222" s="1"/>
      <c r="J222" s="1"/>
      <c r="K222" s="1"/>
      <c r="L222" s="1"/>
    </row>
    <row r="223" spans="1:12" ht="14.25" customHeight="1" x14ac:dyDescent="0.25">
      <c r="A223" s="1"/>
      <c r="B223" s="1"/>
      <c r="C223" s="1"/>
      <c r="D223" s="1"/>
      <c r="E223" s="1"/>
      <c r="F223" s="1"/>
      <c r="G223" s="8"/>
      <c r="H223" s="1"/>
      <c r="I223" s="1"/>
      <c r="J223" s="1"/>
      <c r="K223" s="1"/>
      <c r="L223" s="1"/>
    </row>
    <row r="224" spans="1:12" ht="14.25" customHeight="1" x14ac:dyDescent="0.25">
      <c r="A224" s="1"/>
      <c r="B224" s="1"/>
      <c r="C224" s="1"/>
      <c r="D224" s="1"/>
      <c r="E224" s="1"/>
      <c r="F224" s="1"/>
      <c r="G224" s="8"/>
      <c r="H224" s="1"/>
      <c r="I224" s="1"/>
      <c r="J224" s="1"/>
      <c r="K224" s="1"/>
      <c r="L224" s="1"/>
    </row>
    <row r="225" spans="1:12" ht="14.25" customHeight="1" x14ac:dyDescent="0.25">
      <c r="A225" s="1"/>
      <c r="B225" s="1"/>
      <c r="C225" s="1"/>
      <c r="D225" s="1"/>
      <c r="E225" s="1"/>
      <c r="F225" s="1"/>
      <c r="G225" s="8"/>
      <c r="H225" s="1"/>
      <c r="I225" s="1"/>
      <c r="J225" s="1"/>
      <c r="K225" s="1"/>
      <c r="L225" s="1"/>
    </row>
    <row r="226" spans="1:12" ht="14.25" customHeight="1" x14ac:dyDescent="0.25">
      <c r="A226" s="1"/>
      <c r="B226" s="1"/>
      <c r="C226" s="1"/>
      <c r="D226" s="1"/>
      <c r="E226" s="1"/>
      <c r="F226" s="1"/>
      <c r="G226" s="8"/>
      <c r="H226" s="1"/>
      <c r="I226" s="1"/>
      <c r="J226" s="1"/>
      <c r="K226" s="1"/>
      <c r="L226" s="1"/>
    </row>
    <row r="227" spans="1:12" ht="14.25" customHeight="1" x14ac:dyDescent="0.25">
      <c r="A227" s="1"/>
      <c r="B227" s="1"/>
      <c r="C227" s="1"/>
      <c r="D227" s="1"/>
      <c r="E227" s="1"/>
      <c r="F227" s="1"/>
      <c r="G227" s="8"/>
      <c r="H227" s="1"/>
      <c r="I227" s="1"/>
      <c r="J227" s="1"/>
      <c r="K227" s="1"/>
      <c r="L227" s="1"/>
    </row>
    <row r="228" spans="1:12" ht="14.25" customHeight="1" x14ac:dyDescent="0.25">
      <c r="A228" s="1"/>
      <c r="B228" s="1"/>
      <c r="C228" s="1"/>
      <c r="D228" s="1"/>
      <c r="E228" s="1"/>
      <c r="F228" s="1"/>
      <c r="G228" s="8"/>
      <c r="H228" s="1"/>
      <c r="I228" s="1"/>
      <c r="J228" s="1"/>
      <c r="K228" s="1"/>
      <c r="L228" s="1"/>
    </row>
    <row r="229" spans="1:12" ht="14.25" customHeight="1" x14ac:dyDescent="0.25">
      <c r="A229" s="1"/>
      <c r="B229" s="1"/>
      <c r="C229" s="1"/>
      <c r="D229" s="1"/>
      <c r="E229" s="1"/>
      <c r="F229" s="1"/>
      <c r="G229" s="8"/>
      <c r="H229" s="1"/>
      <c r="I229" s="1"/>
      <c r="J229" s="1"/>
      <c r="K229" s="1"/>
      <c r="L229" s="1"/>
    </row>
    <row r="230" spans="1:12" ht="14.25" customHeight="1" x14ac:dyDescent="0.25">
      <c r="A230" s="1"/>
      <c r="B230" s="1"/>
      <c r="C230" s="1"/>
      <c r="D230" s="1"/>
      <c r="E230" s="1"/>
      <c r="F230" s="1"/>
      <c r="G230" s="8"/>
      <c r="H230" s="1"/>
      <c r="I230" s="1"/>
      <c r="J230" s="1"/>
      <c r="K230" s="1"/>
      <c r="L230" s="1"/>
    </row>
    <row r="231" spans="1:12" ht="14.25" customHeight="1" x14ac:dyDescent="0.25">
      <c r="A231" s="1"/>
      <c r="B231" s="1"/>
      <c r="C231" s="1"/>
      <c r="D231" s="1"/>
      <c r="E231" s="1"/>
      <c r="F231" s="1"/>
      <c r="G231" s="8"/>
      <c r="H231" s="1"/>
      <c r="I231" s="1"/>
      <c r="J231" s="1"/>
      <c r="K231" s="1"/>
      <c r="L231" s="1"/>
    </row>
    <row r="232" spans="1:12" ht="14.25" customHeight="1" x14ac:dyDescent="0.25">
      <c r="A232" s="1"/>
      <c r="B232" s="1"/>
      <c r="C232" s="1"/>
      <c r="D232" s="1"/>
      <c r="E232" s="1"/>
      <c r="F232" s="1"/>
      <c r="G232" s="8"/>
      <c r="H232" s="1"/>
      <c r="I232" s="1"/>
      <c r="J232" s="1"/>
      <c r="K232" s="1"/>
      <c r="L232" s="1"/>
    </row>
    <row r="233" spans="1:12" ht="14.25" customHeight="1" x14ac:dyDescent="0.25">
      <c r="A233" s="1"/>
      <c r="B233" s="1"/>
      <c r="C233" s="1"/>
      <c r="D233" s="1"/>
      <c r="E233" s="1"/>
      <c r="F233" s="1"/>
      <c r="G233" s="8"/>
      <c r="H233" s="1"/>
      <c r="I233" s="1"/>
      <c r="J233" s="1"/>
      <c r="K233" s="1"/>
      <c r="L233" s="1"/>
    </row>
    <row r="234" spans="1:12" ht="14.25" customHeight="1" x14ac:dyDescent="0.25">
      <c r="A234" s="1"/>
      <c r="B234" s="1"/>
      <c r="C234" s="1"/>
      <c r="D234" s="1"/>
      <c r="E234" s="1"/>
      <c r="F234" s="1"/>
      <c r="G234" s="8"/>
      <c r="H234" s="1"/>
      <c r="I234" s="1"/>
      <c r="J234" s="1"/>
      <c r="K234" s="1"/>
      <c r="L234" s="1"/>
    </row>
    <row r="235" spans="1:12" ht="14.25" customHeight="1" x14ac:dyDescent="0.25">
      <c r="A235" s="1"/>
      <c r="B235" s="1"/>
      <c r="C235" s="1"/>
      <c r="D235" s="1"/>
      <c r="E235" s="1"/>
      <c r="F235" s="1"/>
      <c r="G235" s="8"/>
      <c r="H235" s="1"/>
      <c r="I235" s="1"/>
      <c r="J235" s="1"/>
      <c r="K235" s="1"/>
      <c r="L235" s="1"/>
    </row>
    <row r="236" spans="1:12" ht="14.25" customHeight="1" x14ac:dyDescent="0.25">
      <c r="A236" s="1"/>
      <c r="B236" s="1"/>
      <c r="C236" s="1"/>
      <c r="D236" s="1"/>
      <c r="E236" s="1"/>
      <c r="F236" s="1"/>
      <c r="G236" s="8"/>
      <c r="H236" s="1"/>
      <c r="I236" s="1"/>
      <c r="J236" s="1"/>
      <c r="K236" s="1"/>
      <c r="L236" s="1"/>
    </row>
    <row r="237" spans="1:12" ht="14.25" customHeight="1" x14ac:dyDescent="0.25">
      <c r="A237" s="1"/>
      <c r="B237" s="1"/>
      <c r="C237" s="1"/>
      <c r="D237" s="1"/>
      <c r="E237" s="1"/>
      <c r="F237" s="1"/>
      <c r="G237" s="8"/>
      <c r="H237" s="1"/>
      <c r="I237" s="1"/>
      <c r="J237" s="1"/>
      <c r="K237" s="1"/>
      <c r="L237" s="1"/>
    </row>
    <row r="238" spans="1:12" ht="14.25" customHeight="1" x14ac:dyDescent="0.25">
      <c r="A238" s="1"/>
      <c r="B238" s="1"/>
      <c r="C238" s="1"/>
      <c r="D238" s="1"/>
      <c r="E238" s="1"/>
      <c r="F238" s="1"/>
      <c r="G238" s="8"/>
      <c r="H238" s="1"/>
      <c r="I238" s="1"/>
      <c r="J238" s="1"/>
      <c r="K238" s="1"/>
      <c r="L238" s="1"/>
    </row>
    <row r="239" spans="1:12" ht="14.25" customHeight="1" x14ac:dyDescent="0.25">
      <c r="A239" s="1"/>
      <c r="B239" s="1"/>
      <c r="C239" s="1"/>
      <c r="D239" s="1"/>
      <c r="E239" s="1"/>
      <c r="F239" s="1"/>
      <c r="G239" s="8"/>
      <c r="H239" s="1"/>
      <c r="I239" s="1"/>
      <c r="J239" s="1"/>
      <c r="K239" s="1"/>
      <c r="L239" s="1"/>
    </row>
    <row r="240" spans="1:12" ht="14.25" customHeight="1" x14ac:dyDescent="0.25">
      <c r="A240" s="1"/>
      <c r="B240" s="1"/>
      <c r="C240" s="1"/>
      <c r="D240" s="1"/>
      <c r="E240" s="1"/>
      <c r="F240" s="1"/>
      <c r="G240" s="8"/>
      <c r="H240" s="1"/>
      <c r="I240" s="1"/>
      <c r="J240" s="1"/>
      <c r="K240" s="1"/>
      <c r="L240" s="1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sortState xmlns:xlrd2="http://schemas.microsoft.com/office/spreadsheetml/2017/richdata2" ref="B6:H43">
    <sortCondition descending="1" ref="G6:G43"/>
  </sortState>
  <mergeCells count="7">
    <mergeCell ref="I3:I4"/>
    <mergeCell ref="A1:G1"/>
    <mergeCell ref="A3:A4"/>
    <mergeCell ref="B3:B4"/>
    <mergeCell ref="C3:D3"/>
    <mergeCell ref="E3:F3"/>
    <mergeCell ref="G3:G4"/>
  </mergeCells>
  <printOptions horizontalCentered="1"/>
  <pageMargins left="0.46672593345186697" right="0.26" top="0.3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00"/>
  <sheetViews>
    <sheetView zoomScaleNormal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sqref="A1:H1"/>
    </sheetView>
  </sheetViews>
  <sheetFormatPr defaultColWidth="14.42578125" defaultRowHeight="15" customHeight="1" x14ac:dyDescent="0.25"/>
  <cols>
    <col min="1" max="1" width="4.5703125" style="35" customWidth="1"/>
    <col min="2" max="2" width="33.7109375" style="35" customWidth="1"/>
    <col min="3" max="3" width="10.42578125" style="35" customWidth="1"/>
    <col min="4" max="4" width="13" style="35" bestFit="1" customWidth="1"/>
    <col min="5" max="5" width="11" style="35" customWidth="1"/>
    <col min="6" max="6" width="13" style="35" bestFit="1" customWidth="1"/>
    <col min="7" max="7" width="9.85546875" style="35" bestFit="1" customWidth="1"/>
    <col min="8" max="8" width="10.42578125" style="35" customWidth="1"/>
    <col min="9" max="11" width="14.42578125" style="35" customWidth="1"/>
    <col min="12" max="16384" width="14.42578125" style="35"/>
  </cols>
  <sheetData>
    <row r="1" spans="1:20" ht="23.25" customHeight="1" x14ac:dyDescent="0.3">
      <c r="A1" s="148" t="s">
        <v>119</v>
      </c>
      <c r="B1" s="149"/>
      <c r="C1" s="149"/>
      <c r="D1" s="149"/>
      <c r="E1" s="149"/>
      <c r="F1" s="149"/>
      <c r="G1" s="149"/>
      <c r="H1" s="149"/>
      <c r="I1" s="32"/>
      <c r="J1" s="33"/>
      <c r="K1" s="33"/>
      <c r="L1" s="34"/>
      <c r="M1" s="34"/>
      <c r="N1" s="34"/>
      <c r="O1" s="34"/>
      <c r="P1" s="34"/>
      <c r="Q1" s="34"/>
      <c r="R1" s="34"/>
      <c r="S1" s="34"/>
      <c r="T1" s="34"/>
    </row>
    <row r="2" spans="1:20" ht="15" customHeight="1" x14ac:dyDescent="0.3">
      <c r="A2" s="150" t="s">
        <v>49</v>
      </c>
      <c r="B2" s="149"/>
      <c r="C2" s="149"/>
      <c r="D2" s="149"/>
      <c r="E2" s="149"/>
      <c r="F2" s="149"/>
      <c r="G2" s="149"/>
      <c r="H2" s="149"/>
      <c r="J2" s="33"/>
      <c r="K2" s="33"/>
      <c r="L2" s="34"/>
      <c r="M2" s="34"/>
      <c r="N2" s="34"/>
      <c r="O2" s="34"/>
      <c r="P2" s="34"/>
      <c r="Q2" s="34"/>
      <c r="R2" s="34"/>
      <c r="S2" s="34"/>
      <c r="T2" s="34"/>
    </row>
    <row r="3" spans="1:20" ht="13.5" customHeight="1" x14ac:dyDescent="0.3">
      <c r="A3" s="151" t="s">
        <v>1</v>
      </c>
      <c r="B3" s="151" t="s">
        <v>50</v>
      </c>
      <c r="C3" s="151" t="s">
        <v>51</v>
      </c>
      <c r="D3" s="149"/>
      <c r="E3" s="152" t="s">
        <v>52</v>
      </c>
      <c r="F3" s="149"/>
      <c r="G3" s="153" t="s">
        <v>53</v>
      </c>
      <c r="H3" s="149"/>
      <c r="I3" s="36"/>
      <c r="J3" s="37"/>
      <c r="K3" s="37"/>
      <c r="L3" s="38"/>
      <c r="M3" s="38"/>
      <c r="N3" s="38"/>
      <c r="O3" s="38"/>
      <c r="P3" s="38"/>
      <c r="Q3" s="38"/>
      <c r="R3" s="38"/>
      <c r="S3" s="38"/>
      <c r="T3" s="38"/>
    </row>
    <row r="4" spans="1:20" ht="16.5" customHeight="1" x14ac:dyDescent="0.25">
      <c r="A4" s="149"/>
      <c r="B4" s="149"/>
      <c r="C4" s="80" t="s">
        <v>54</v>
      </c>
      <c r="D4" s="80" t="s">
        <v>6</v>
      </c>
      <c r="E4" s="80" t="s">
        <v>54</v>
      </c>
      <c r="F4" s="80" t="s">
        <v>55</v>
      </c>
      <c r="G4" s="80" t="s">
        <v>54</v>
      </c>
      <c r="H4" s="80" t="s">
        <v>55</v>
      </c>
      <c r="I4" s="36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</row>
    <row r="5" spans="1:20" ht="14.25" customHeight="1" x14ac:dyDescent="0.25">
      <c r="A5" s="80" t="s">
        <v>56</v>
      </c>
      <c r="B5" s="82" t="s">
        <v>57</v>
      </c>
      <c r="C5" s="83"/>
      <c r="D5" s="83"/>
      <c r="E5" s="84"/>
      <c r="F5" s="85"/>
      <c r="G5" s="86"/>
      <c r="H5" s="86"/>
      <c r="I5" s="39"/>
      <c r="J5" s="40"/>
      <c r="K5" s="40"/>
      <c r="L5" s="38"/>
      <c r="M5" s="38"/>
      <c r="N5" s="38"/>
      <c r="O5" s="38"/>
      <c r="P5" s="38"/>
      <c r="Q5" s="38"/>
      <c r="R5" s="38"/>
      <c r="S5" s="38"/>
      <c r="T5" s="38"/>
    </row>
    <row r="6" spans="1:20" ht="14.25" customHeight="1" x14ac:dyDescent="0.3">
      <c r="A6" s="87">
        <v>1</v>
      </c>
      <c r="B6" s="88" t="s">
        <v>60</v>
      </c>
      <c r="C6" s="89">
        <v>6159</v>
      </c>
      <c r="D6" s="90">
        <v>479.45</v>
      </c>
      <c r="E6" s="84">
        <v>6671</v>
      </c>
      <c r="F6" s="85">
        <v>664.83493180000005</v>
      </c>
      <c r="G6" s="85">
        <f t="shared" ref="G6:G17" si="0">E6/C6*100</f>
        <v>108.3130378308167</v>
      </c>
      <c r="H6" s="85">
        <f t="shared" ref="H6:H17" si="1">F6/D6*100</f>
        <v>138.6661657732819</v>
      </c>
      <c r="I6" s="39"/>
      <c r="J6" s="40"/>
      <c r="K6" s="40"/>
      <c r="L6" s="38"/>
      <c r="M6" s="38"/>
      <c r="N6" s="38"/>
      <c r="O6" s="38"/>
      <c r="P6" s="38"/>
      <c r="Q6" s="38"/>
      <c r="R6" s="38"/>
      <c r="S6" s="38"/>
      <c r="T6" s="38"/>
    </row>
    <row r="7" spans="1:20" ht="14.25" customHeight="1" x14ac:dyDescent="0.3">
      <c r="A7" s="87">
        <v>2</v>
      </c>
      <c r="B7" s="88" t="s">
        <v>59</v>
      </c>
      <c r="C7" s="89">
        <v>20744</v>
      </c>
      <c r="D7" s="90">
        <v>1523.57</v>
      </c>
      <c r="E7" s="84">
        <v>19199</v>
      </c>
      <c r="F7" s="85">
        <v>1839.1480550000003</v>
      </c>
      <c r="G7" s="85">
        <f t="shared" si="0"/>
        <v>92.552063247204003</v>
      </c>
      <c r="H7" s="85">
        <f t="shared" si="1"/>
        <v>120.71306569438886</v>
      </c>
      <c r="I7" s="39"/>
      <c r="J7" s="40"/>
      <c r="K7" s="40"/>
      <c r="L7" s="38"/>
      <c r="M7" s="38"/>
      <c r="N7" s="38"/>
      <c r="O7" s="38"/>
      <c r="P7" s="38"/>
      <c r="Q7" s="38"/>
      <c r="R7" s="38"/>
      <c r="S7" s="38"/>
      <c r="T7" s="38"/>
    </row>
    <row r="8" spans="1:20" ht="14.25" customHeight="1" x14ac:dyDescent="0.3">
      <c r="A8" s="87">
        <v>3</v>
      </c>
      <c r="B8" s="88" t="s">
        <v>58</v>
      </c>
      <c r="C8" s="89">
        <v>26006</v>
      </c>
      <c r="D8" s="90">
        <v>2044.39</v>
      </c>
      <c r="E8" s="84">
        <v>25637.001</v>
      </c>
      <c r="F8" s="85">
        <v>2313.0328190999999</v>
      </c>
      <c r="G8" s="85">
        <f t="shared" si="0"/>
        <v>98.581100515265703</v>
      </c>
      <c r="H8" s="85">
        <f t="shared" si="1"/>
        <v>113.14048782766497</v>
      </c>
      <c r="I8" s="39"/>
      <c r="J8" s="40"/>
      <c r="K8" s="40"/>
      <c r="L8" s="38"/>
      <c r="M8" s="38"/>
      <c r="N8" s="38"/>
      <c r="O8" s="38"/>
      <c r="P8" s="38"/>
      <c r="Q8" s="38"/>
      <c r="R8" s="38"/>
      <c r="S8" s="38"/>
      <c r="T8" s="38"/>
    </row>
    <row r="9" spans="1:20" ht="14.25" customHeight="1" x14ac:dyDescent="0.3">
      <c r="A9" s="87">
        <v>4</v>
      </c>
      <c r="B9" s="88" t="s">
        <v>115</v>
      </c>
      <c r="C9" s="89">
        <v>27641</v>
      </c>
      <c r="D9" s="90">
        <v>2145.81</v>
      </c>
      <c r="E9" s="84">
        <v>26951</v>
      </c>
      <c r="F9" s="85">
        <v>2390.9124000000002</v>
      </c>
      <c r="G9" s="85">
        <f t="shared" si="0"/>
        <v>97.503708259469619</v>
      </c>
      <c r="H9" s="85">
        <f t="shared" si="1"/>
        <v>111.42237197142339</v>
      </c>
      <c r="I9" s="39"/>
      <c r="J9" s="40"/>
      <c r="K9" s="40"/>
      <c r="L9" s="38"/>
      <c r="M9" s="38"/>
      <c r="N9" s="38"/>
      <c r="O9" s="38"/>
      <c r="P9" s="38"/>
      <c r="Q9" s="38"/>
      <c r="R9" s="38"/>
      <c r="S9" s="38"/>
      <c r="T9" s="38"/>
    </row>
    <row r="10" spans="1:20" ht="14.25" customHeight="1" x14ac:dyDescent="0.3">
      <c r="A10" s="87">
        <v>5</v>
      </c>
      <c r="B10" s="88" t="s">
        <v>114</v>
      </c>
      <c r="C10" s="89">
        <v>66871</v>
      </c>
      <c r="D10" s="90">
        <v>5496.22</v>
      </c>
      <c r="E10" s="84">
        <v>61481</v>
      </c>
      <c r="F10" s="85">
        <v>5465.522232700002</v>
      </c>
      <c r="G10" s="85">
        <f t="shared" si="0"/>
        <v>91.93970480477337</v>
      </c>
      <c r="H10" s="85">
        <f t="shared" si="1"/>
        <v>99.441474917306834</v>
      </c>
      <c r="I10" s="39"/>
      <c r="J10" s="40"/>
      <c r="K10" s="40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14.25" customHeight="1" x14ac:dyDescent="0.3">
      <c r="A11" s="87">
        <v>6</v>
      </c>
      <c r="B11" s="91" t="s">
        <v>118</v>
      </c>
      <c r="C11" s="89">
        <v>4996</v>
      </c>
      <c r="D11" s="90">
        <v>365.89</v>
      </c>
      <c r="E11" s="84">
        <v>3421</v>
      </c>
      <c r="F11" s="85">
        <v>289.03931000000006</v>
      </c>
      <c r="G11" s="85">
        <f t="shared" si="0"/>
        <v>68.474779823859095</v>
      </c>
      <c r="H11" s="85">
        <f t="shared" si="1"/>
        <v>78.996231107709988</v>
      </c>
      <c r="I11" s="39"/>
      <c r="J11" s="40"/>
      <c r="K11" s="40"/>
      <c r="L11" s="38"/>
      <c r="M11" s="38"/>
      <c r="N11" s="38"/>
      <c r="O11" s="38"/>
      <c r="P11" s="38"/>
      <c r="Q11" s="38"/>
      <c r="R11" s="38"/>
      <c r="S11" s="38"/>
      <c r="T11" s="38"/>
    </row>
    <row r="12" spans="1:20" ht="14.25" customHeight="1" x14ac:dyDescent="0.3">
      <c r="A12" s="87">
        <v>7</v>
      </c>
      <c r="B12" s="91" t="s">
        <v>116</v>
      </c>
      <c r="C12" s="89">
        <v>6573</v>
      </c>
      <c r="D12" s="90">
        <v>525.11</v>
      </c>
      <c r="E12" s="84">
        <v>5005</v>
      </c>
      <c r="F12" s="85">
        <v>399.14585870000008</v>
      </c>
      <c r="G12" s="85">
        <f t="shared" si="0"/>
        <v>76.144834930777421</v>
      </c>
      <c r="H12" s="85">
        <f t="shared" si="1"/>
        <v>76.011856315819557</v>
      </c>
      <c r="I12" s="39"/>
      <c r="J12" s="40"/>
      <c r="K12" s="40"/>
      <c r="L12" s="38"/>
      <c r="M12" s="38"/>
      <c r="N12" s="38"/>
      <c r="O12" s="38"/>
      <c r="P12" s="38"/>
      <c r="Q12" s="38"/>
      <c r="R12" s="38"/>
      <c r="S12" s="38"/>
      <c r="T12" s="38"/>
    </row>
    <row r="13" spans="1:20" ht="16.5" x14ac:dyDescent="0.3">
      <c r="A13" s="87">
        <v>8</v>
      </c>
      <c r="B13" s="88" t="s">
        <v>62</v>
      </c>
      <c r="C13" s="89">
        <v>4085</v>
      </c>
      <c r="D13" s="90">
        <v>292.99</v>
      </c>
      <c r="E13" s="84">
        <v>2167</v>
      </c>
      <c r="F13" s="85">
        <v>215.02160000000003</v>
      </c>
      <c r="G13" s="85">
        <f t="shared" si="0"/>
        <v>53.047735618115055</v>
      </c>
      <c r="H13" s="85">
        <f t="shared" si="1"/>
        <v>73.388716338441597</v>
      </c>
      <c r="I13" s="39"/>
      <c r="J13" s="40"/>
      <c r="K13" s="40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16.5" x14ac:dyDescent="0.3">
      <c r="A14" s="87">
        <v>9</v>
      </c>
      <c r="B14" s="88" t="s">
        <v>61</v>
      </c>
      <c r="C14" s="89">
        <v>106</v>
      </c>
      <c r="D14" s="90">
        <v>11.58</v>
      </c>
      <c r="E14" s="84">
        <v>99</v>
      </c>
      <c r="F14" s="85">
        <v>6.4349999999999996</v>
      </c>
      <c r="G14" s="85">
        <f t="shared" si="0"/>
        <v>93.396226415094347</v>
      </c>
      <c r="H14" s="85">
        <f t="shared" si="1"/>
        <v>55.569948186528492</v>
      </c>
      <c r="I14" s="39"/>
      <c r="J14" s="40"/>
      <c r="K14" s="40"/>
      <c r="L14" s="38"/>
      <c r="M14" s="38"/>
      <c r="N14" s="38"/>
      <c r="O14" s="38"/>
      <c r="P14" s="38"/>
      <c r="Q14" s="38"/>
      <c r="R14" s="38"/>
      <c r="S14" s="38"/>
      <c r="T14" s="38"/>
    </row>
    <row r="15" spans="1:20" ht="16.5" x14ac:dyDescent="0.3">
      <c r="A15" s="87">
        <v>10</v>
      </c>
      <c r="B15" s="88" t="s">
        <v>64</v>
      </c>
      <c r="C15" s="89">
        <v>238</v>
      </c>
      <c r="D15" s="90">
        <v>12.41</v>
      </c>
      <c r="E15" s="84">
        <v>113</v>
      </c>
      <c r="F15" s="85">
        <v>6.6264000000000003</v>
      </c>
      <c r="G15" s="85">
        <f t="shared" si="0"/>
        <v>47.47899159663865</v>
      </c>
      <c r="H15" s="85">
        <f t="shared" si="1"/>
        <v>53.395648670427079</v>
      </c>
      <c r="I15" s="39"/>
      <c r="J15" s="40"/>
      <c r="K15" s="40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14.25" customHeight="1" x14ac:dyDescent="0.3">
      <c r="A16" s="87">
        <v>11</v>
      </c>
      <c r="B16" s="91" t="s">
        <v>117</v>
      </c>
      <c r="C16" s="89">
        <v>2012</v>
      </c>
      <c r="D16" s="90">
        <v>138.96</v>
      </c>
      <c r="E16" s="84">
        <v>865</v>
      </c>
      <c r="F16" s="85">
        <v>68.445000000000022</v>
      </c>
      <c r="G16" s="85">
        <f t="shared" si="0"/>
        <v>42.992047713717696</v>
      </c>
      <c r="H16" s="85">
        <f t="shared" si="1"/>
        <v>49.25518134715027</v>
      </c>
      <c r="I16" s="39"/>
      <c r="J16" s="40"/>
      <c r="K16" s="40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14.25" customHeight="1" x14ac:dyDescent="0.3">
      <c r="A17" s="87">
        <v>12</v>
      </c>
      <c r="B17" s="88" t="s">
        <v>63</v>
      </c>
      <c r="C17" s="89">
        <v>910</v>
      </c>
      <c r="D17" s="90">
        <v>60.43</v>
      </c>
      <c r="E17" s="84">
        <v>347</v>
      </c>
      <c r="F17" s="85">
        <v>24.347300000000004</v>
      </c>
      <c r="G17" s="85">
        <f t="shared" si="0"/>
        <v>38.131868131868131</v>
      </c>
      <c r="H17" s="85">
        <f t="shared" si="1"/>
        <v>40.290087704782401</v>
      </c>
      <c r="I17" s="39"/>
      <c r="J17" s="40"/>
      <c r="K17" s="40"/>
      <c r="L17" s="38"/>
      <c r="M17" s="38"/>
      <c r="N17" s="38"/>
      <c r="O17" s="38"/>
      <c r="P17" s="38"/>
      <c r="Q17" s="38"/>
      <c r="R17" s="38"/>
      <c r="S17" s="38"/>
      <c r="T17" s="38"/>
    </row>
    <row r="18" spans="1:20" ht="14.25" customHeight="1" x14ac:dyDescent="0.25">
      <c r="A18" s="87"/>
      <c r="B18" s="92" t="s">
        <v>65</v>
      </c>
      <c r="C18" s="93">
        <f>SUM(C6:C17)</f>
        <v>166341</v>
      </c>
      <c r="D18" s="94">
        <v>13096.82</v>
      </c>
      <c r="E18" s="93">
        <f>SUM(E6:E17)</f>
        <v>151956.00099999999</v>
      </c>
      <c r="F18" s="94">
        <f>SUM(F6:F17)</f>
        <v>13682.5109073</v>
      </c>
      <c r="G18" s="95">
        <f t="shared" ref="G18" si="2">E18/C18*100</f>
        <v>91.352102608497006</v>
      </c>
      <c r="H18" s="95">
        <f t="shared" ref="H18" si="3">F18/D18*100</f>
        <v>104.47200852802436</v>
      </c>
      <c r="I18" s="39"/>
      <c r="J18" s="40"/>
      <c r="K18" s="40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4.25" customHeight="1" x14ac:dyDescent="0.25">
      <c r="A19" s="80" t="s">
        <v>66</v>
      </c>
      <c r="B19" s="96" t="s">
        <v>67</v>
      </c>
      <c r="C19" s="83"/>
      <c r="D19" s="83"/>
      <c r="E19" s="84"/>
      <c r="F19" s="85"/>
      <c r="G19" s="85"/>
      <c r="H19" s="85"/>
      <c r="I19" s="39"/>
      <c r="J19" s="40"/>
      <c r="K19" s="40"/>
      <c r="L19" s="38"/>
      <c r="M19" s="38"/>
      <c r="N19" s="38"/>
      <c r="O19" s="38"/>
      <c r="P19" s="38"/>
      <c r="Q19" s="38"/>
      <c r="R19" s="38"/>
      <c r="S19" s="38"/>
      <c r="T19" s="38"/>
    </row>
    <row r="20" spans="1:20" ht="14.25" customHeight="1" x14ac:dyDescent="0.3">
      <c r="A20" s="87">
        <v>1</v>
      </c>
      <c r="B20" s="97" t="s">
        <v>71</v>
      </c>
      <c r="C20" s="98">
        <v>793</v>
      </c>
      <c r="D20" s="99">
        <v>65.42</v>
      </c>
      <c r="E20" s="84">
        <v>4620</v>
      </c>
      <c r="F20" s="85">
        <v>281.68599999999998</v>
      </c>
      <c r="G20" s="85">
        <f t="shared" ref="G20:G29" si="4">E20/C20*100</f>
        <v>582.5977301387137</v>
      </c>
      <c r="H20" s="85">
        <f t="shared" ref="H20:H29" si="5">F20/D20*100</f>
        <v>430.58086212167524</v>
      </c>
      <c r="I20" s="39"/>
      <c r="J20" s="40"/>
      <c r="K20" s="40"/>
      <c r="L20" s="38"/>
      <c r="M20" s="38"/>
      <c r="N20" s="38"/>
      <c r="O20" s="38"/>
      <c r="P20" s="38"/>
      <c r="Q20" s="38"/>
      <c r="R20" s="38"/>
      <c r="S20" s="38"/>
      <c r="T20" s="38"/>
    </row>
    <row r="21" spans="1:20" ht="14.25" customHeight="1" x14ac:dyDescent="0.3">
      <c r="A21" s="87">
        <v>2</v>
      </c>
      <c r="B21" s="88" t="s">
        <v>69</v>
      </c>
      <c r="C21" s="98">
        <v>3220</v>
      </c>
      <c r="D21" s="99">
        <v>215.51</v>
      </c>
      <c r="E21" s="84">
        <v>5510</v>
      </c>
      <c r="F21" s="85">
        <v>362.21110010000001</v>
      </c>
      <c r="G21" s="85">
        <f t="shared" si="4"/>
        <v>171.11801242236024</v>
      </c>
      <c r="H21" s="85">
        <f t="shared" si="5"/>
        <v>168.07159765208112</v>
      </c>
      <c r="I21" s="39"/>
      <c r="J21" s="40"/>
      <c r="K21" s="40"/>
      <c r="L21" s="38"/>
      <c r="M21" s="38"/>
      <c r="N21" s="38"/>
      <c r="O21" s="38"/>
      <c r="P21" s="38"/>
      <c r="Q21" s="38"/>
      <c r="R21" s="38"/>
      <c r="S21" s="38"/>
      <c r="T21" s="38"/>
    </row>
    <row r="22" spans="1:20" ht="14.25" customHeight="1" x14ac:dyDescent="0.3">
      <c r="A22" s="87">
        <v>3</v>
      </c>
      <c r="B22" s="88" t="s">
        <v>70</v>
      </c>
      <c r="C22" s="98">
        <v>39556</v>
      </c>
      <c r="D22" s="99">
        <v>3018.95</v>
      </c>
      <c r="E22" s="84">
        <v>49905</v>
      </c>
      <c r="F22" s="85">
        <v>3497.7518464000004</v>
      </c>
      <c r="G22" s="85">
        <f t="shared" si="4"/>
        <v>126.16290828192942</v>
      </c>
      <c r="H22" s="85">
        <f t="shared" si="5"/>
        <v>115.85987997151331</v>
      </c>
      <c r="I22" s="39"/>
      <c r="J22" s="40"/>
      <c r="K22" s="40"/>
      <c r="L22" s="38"/>
      <c r="M22" s="38"/>
      <c r="N22" s="38"/>
      <c r="O22" s="38"/>
      <c r="P22" s="38"/>
      <c r="Q22" s="38"/>
      <c r="R22" s="38"/>
      <c r="S22" s="38"/>
      <c r="T22" s="38"/>
    </row>
    <row r="23" spans="1:20" ht="14.25" customHeight="1" x14ac:dyDescent="0.3">
      <c r="A23" s="87">
        <v>4</v>
      </c>
      <c r="B23" s="88" t="s">
        <v>77</v>
      </c>
      <c r="C23" s="98">
        <v>3448</v>
      </c>
      <c r="D23" s="99">
        <v>236.12</v>
      </c>
      <c r="E23" s="84">
        <v>3149</v>
      </c>
      <c r="F23" s="85">
        <v>230.16140000000001</v>
      </c>
      <c r="G23" s="85">
        <f t="shared" si="4"/>
        <v>91.328306264501151</v>
      </c>
      <c r="H23" s="85">
        <f t="shared" si="5"/>
        <v>97.476452651194307</v>
      </c>
      <c r="I23" s="39"/>
      <c r="J23" s="40"/>
      <c r="K23" s="40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14.25" customHeight="1" x14ac:dyDescent="0.3">
      <c r="A24" s="87">
        <v>5</v>
      </c>
      <c r="B24" s="88" t="s">
        <v>68</v>
      </c>
      <c r="C24" s="98">
        <v>33378</v>
      </c>
      <c r="D24" s="99">
        <v>2400.65</v>
      </c>
      <c r="E24" s="84">
        <v>32516</v>
      </c>
      <c r="F24" s="85">
        <v>2282.4055121999991</v>
      </c>
      <c r="G24" s="85">
        <f t="shared" si="4"/>
        <v>97.417460602792261</v>
      </c>
      <c r="H24" s="85">
        <f t="shared" si="5"/>
        <v>95.074480336575476</v>
      </c>
      <c r="I24" s="39"/>
      <c r="J24" s="40"/>
      <c r="K24" s="40"/>
      <c r="L24" s="38"/>
      <c r="M24" s="38"/>
      <c r="N24" s="38"/>
      <c r="O24" s="38"/>
      <c r="P24" s="38"/>
      <c r="Q24" s="38"/>
      <c r="R24" s="38"/>
      <c r="S24" s="38"/>
      <c r="T24" s="38"/>
    </row>
    <row r="25" spans="1:20" ht="14.25" customHeight="1" x14ac:dyDescent="0.3">
      <c r="A25" s="87">
        <v>6</v>
      </c>
      <c r="B25" s="88" t="s">
        <v>72</v>
      </c>
      <c r="C25" s="98">
        <v>373</v>
      </c>
      <c r="D25" s="99">
        <v>27.13</v>
      </c>
      <c r="E25" s="84">
        <v>582</v>
      </c>
      <c r="F25" s="85">
        <v>25.395799999999994</v>
      </c>
      <c r="G25" s="85">
        <f t="shared" si="4"/>
        <v>156.03217158176943</v>
      </c>
      <c r="H25" s="85">
        <f t="shared" si="5"/>
        <v>93.60781422779209</v>
      </c>
      <c r="I25" s="39"/>
      <c r="J25" s="40"/>
      <c r="K25" s="40"/>
      <c r="L25" s="38"/>
      <c r="M25" s="38"/>
      <c r="N25" s="38"/>
      <c r="O25" s="38"/>
      <c r="P25" s="38"/>
      <c r="Q25" s="38"/>
      <c r="R25" s="38"/>
      <c r="S25" s="38"/>
      <c r="T25" s="38"/>
    </row>
    <row r="26" spans="1:20" ht="14.25" customHeight="1" x14ac:dyDescent="0.3">
      <c r="A26" s="87">
        <v>7</v>
      </c>
      <c r="B26" s="88" t="s">
        <v>78</v>
      </c>
      <c r="C26" s="98">
        <v>142</v>
      </c>
      <c r="D26" s="99">
        <v>9.32</v>
      </c>
      <c r="E26" s="84">
        <v>126</v>
      </c>
      <c r="F26" s="85">
        <v>5.6599999999999993</v>
      </c>
      <c r="G26" s="85">
        <f t="shared" si="4"/>
        <v>88.732394366197184</v>
      </c>
      <c r="H26" s="85">
        <f t="shared" si="5"/>
        <v>60.729613733905573</v>
      </c>
      <c r="I26" s="39"/>
      <c r="J26" s="40"/>
      <c r="K26" s="40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14.25" customHeight="1" x14ac:dyDescent="0.3">
      <c r="A27" s="87">
        <v>8</v>
      </c>
      <c r="B27" s="88" t="s">
        <v>79</v>
      </c>
      <c r="C27" s="98">
        <v>363</v>
      </c>
      <c r="D27" s="99">
        <v>27.28</v>
      </c>
      <c r="E27" s="84">
        <v>190</v>
      </c>
      <c r="F27" s="85">
        <v>15.825000000000001</v>
      </c>
      <c r="G27" s="85">
        <f t="shared" si="4"/>
        <v>52.341597796143247</v>
      </c>
      <c r="H27" s="85">
        <f t="shared" si="5"/>
        <v>58.009530791788855</v>
      </c>
      <c r="I27" s="39"/>
      <c r="J27" s="40"/>
      <c r="K27" s="40"/>
      <c r="L27" s="38"/>
      <c r="M27" s="38"/>
      <c r="N27" s="38"/>
      <c r="O27" s="38"/>
      <c r="P27" s="38"/>
      <c r="Q27" s="38"/>
      <c r="R27" s="38"/>
      <c r="S27" s="38"/>
      <c r="T27" s="38"/>
    </row>
    <row r="28" spans="1:20" ht="14.25" customHeight="1" x14ac:dyDescent="0.3">
      <c r="A28" s="87">
        <v>9</v>
      </c>
      <c r="B28" s="100" t="s">
        <v>83</v>
      </c>
      <c r="C28" s="98">
        <v>43623</v>
      </c>
      <c r="D28" s="99">
        <v>3186.59</v>
      </c>
      <c r="E28" s="84">
        <v>36595</v>
      </c>
      <c r="F28" s="85">
        <v>1731.0876999999996</v>
      </c>
      <c r="G28" s="85">
        <f t="shared" si="4"/>
        <v>83.889232744194572</v>
      </c>
      <c r="H28" s="85">
        <f t="shared" si="5"/>
        <v>54.32414273565157</v>
      </c>
      <c r="I28" s="39"/>
      <c r="J28" s="40"/>
      <c r="K28" s="40"/>
      <c r="L28" s="38"/>
      <c r="M28" s="38"/>
      <c r="N28" s="38"/>
      <c r="O28" s="38"/>
      <c r="P28" s="38"/>
      <c r="Q28" s="38"/>
      <c r="R28" s="38"/>
      <c r="S28" s="38"/>
      <c r="T28" s="38"/>
    </row>
    <row r="29" spans="1:20" ht="14.25" customHeight="1" x14ac:dyDescent="0.3">
      <c r="A29" s="87">
        <v>10</v>
      </c>
      <c r="B29" s="88" t="s">
        <v>75</v>
      </c>
      <c r="C29" s="98">
        <v>368</v>
      </c>
      <c r="D29" s="99">
        <v>46.76</v>
      </c>
      <c r="E29" s="84">
        <v>605</v>
      </c>
      <c r="F29" s="85">
        <v>23.542400000000001</v>
      </c>
      <c r="G29" s="85">
        <f t="shared" si="4"/>
        <v>164.40217391304347</v>
      </c>
      <c r="H29" s="85">
        <f t="shared" si="5"/>
        <v>50.34730538922156</v>
      </c>
      <c r="I29" s="39"/>
      <c r="J29" s="40"/>
      <c r="K29" s="40"/>
      <c r="L29" s="38"/>
      <c r="M29" s="38"/>
      <c r="N29" s="38"/>
      <c r="O29" s="38"/>
      <c r="P29" s="38"/>
      <c r="Q29" s="38"/>
      <c r="R29" s="38"/>
      <c r="S29" s="38"/>
      <c r="T29" s="38"/>
    </row>
    <row r="30" spans="1:20" ht="14.25" customHeight="1" x14ac:dyDescent="0.3">
      <c r="A30" s="87">
        <v>11</v>
      </c>
      <c r="B30" s="88" t="s">
        <v>82</v>
      </c>
      <c r="C30" s="98">
        <v>150</v>
      </c>
      <c r="D30" s="99">
        <v>11</v>
      </c>
      <c r="E30" s="84">
        <v>44</v>
      </c>
      <c r="F30" s="85">
        <v>3.194</v>
      </c>
      <c r="G30" s="85">
        <v>29.33</v>
      </c>
      <c r="H30" s="85">
        <v>29</v>
      </c>
      <c r="I30" s="39"/>
      <c r="J30" s="40"/>
      <c r="K30" s="40"/>
      <c r="L30" s="38"/>
      <c r="M30" s="38"/>
      <c r="N30" s="38"/>
      <c r="O30" s="38"/>
      <c r="P30" s="38"/>
      <c r="Q30" s="38"/>
      <c r="R30" s="38"/>
      <c r="S30" s="38"/>
      <c r="T30" s="38"/>
    </row>
    <row r="31" spans="1:20" ht="14.25" customHeight="1" x14ac:dyDescent="0.3">
      <c r="A31" s="87">
        <v>12</v>
      </c>
      <c r="B31" s="100" t="s">
        <v>74</v>
      </c>
      <c r="C31" s="98">
        <v>875</v>
      </c>
      <c r="D31" s="99">
        <v>66.56</v>
      </c>
      <c r="E31" s="84">
        <v>289</v>
      </c>
      <c r="F31" s="85">
        <v>17.913899999999998</v>
      </c>
      <c r="G31" s="85">
        <f t="shared" ref="G31:H35" si="6">E31/C31*100</f>
        <v>33.028571428571432</v>
      </c>
      <c r="H31" s="85">
        <f t="shared" si="6"/>
        <v>26.91391225961538</v>
      </c>
      <c r="I31" s="39"/>
      <c r="J31" s="40"/>
      <c r="K31" s="40"/>
      <c r="L31" s="38"/>
      <c r="M31" s="38"/>
      <c r="N31" s="38"/>
      <c r="O31" s="38"/>
      <c r="P31" s="38"/>
      <c r="Q31" s="38"/>
      <c r="R31" s="38"/>
      <c r="S31" s="38"/>
      <c r="T31" s="38"/>
    </row>
    <row r="32" spans="1:20" ht="14.25" customHeight="1" x14ac:dyDescent="0.3">
      <c r="A32" s="87">
        <v>13</v>
      </c>
      <c r="B32" s="88" t="s">
        <v>73</v>
      </c>
      <c r="C32" s="98">
        <v>580</v>
      </c>
      <c r="D32" s="99">
        <v>42.99</v>
      </c>
      <c r="E32" s="84">
        <v>73</v>
      </c>
      <c r="F32" s="85">
        <v>2.6149999999999998</v>
      </c>
      <c r="G32" s="85">
        <f t="shared" si="6"/>
        <v>12.586206896551724</v>
      </c>
      <c r="H32" s="85">
        <f t="shared" si="6"/>
        <v>6.0828099558036746</v>
      </c>
      <c r="I32" s="39"/>
      <c r="J32" s="40"/>
      <c r="K32" s="40"/>
      <c r="L32" s="38"/>
      <c r="M32" s="38"/>
      <c r="N32" s="38"/>
      <c r="O32" s="38"/>
      <c r="P32" s="38"/>
      <c r="Q32" s="38"/>
      <c r="R32" s="38"/>
      <c r="S32" s="38"/>
      <c r="T32" s="38"/>
    </row>
    <row r="33" spans="1:20" ht="14.25" customHeight="1" x14ac:dyDescent="0.3">
      <c r="A33" s="87">
        <v>14</v>
      </c>
      <c r="B33" s="88" t="s">
        <v>81</v>
      </c>
      <c r="C33" s="98">
        <v>135</v>
      </c>
      <c r="D33" s="99">
        <v>11.37</v>
      </c>
      <c r="E33" s="84">
        <v>3</v>
      </c>
      <c r="F33" s="85">
        <v>0.37</v>
      </c>
      <c r="G33" s="85">
        <f t="shared" si="6"/>
        <v>2.2222222222222223</v>
      </c>
      <c r="H33" s="85">
        <f t="shared" si="6"/>
        <v>3.2541776605101145</v>
      </c>
      <c r="I33" s="39"/>
      <c r="J33" s="40"/>
      <c r="K33" s="40"/>
      <c r="L33" s="38"/>
      <c r="M33" s="38"/>
      <c r="N33" s="38"/>
      <c r="O33" s="38"/>
      <c r="P33" s="38"/>
      <c r="Q33" s="38"/>
      <c r="R33" s="38"/>
      <c r="S33" s="38"/>
      <c r="T33" s="38"/>
    </row>
    <row r="34" spans="1:20" ht="14.25" customHeight="1" x14ac:dyDescent="0.3">
      <c r="A34" s="87">
        <v>15</v>
      </c>
      <c r="B34" s="88" t="s">
        <v>76</v>
      </c>
      <c r="C34" s="98">
        <v>157</v>
      </c>
      <c r="D34" s="99">
        <v>13.14</v>
      </c>
      <c r="E34" s="84">
        <v>0</v>
      </c>
      <c r="F34" s="85">
        <v>0</v>
      </c>
      <c r="G34" s="85">
        <f t="shared" si="6"/>
        <v>0</v>
      </c>
      <c r="H34" s="85">
        <f t="shared" si="6"/>
        <v>0</v>
      </c>
      <c r="I34" s="39"/>
      <c r="J34" s="40"/>
      <c r="K34" s="40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4.25" customHeight="1" x14ac:dyDescent="0.3">
      <c r="A35" s="87">
        <v>16</v>
      </c>
      <c r="B35" s="88" t="s">
        <v>80</v>
      </c>
      <c r="C35" s="98">
        <v>167</v>
      </c>
      <c r="D35" s="99">
        <v>10.41</v>
      </c>
      <c r="E35" s="84">
        <v>0</v>
      </c>
      <c r="F35" s="85">
        <v>0</v>
      </c>
      <c r="G35" s="85">
        <f t="shared" si="6"/>
        <v>0</v>
      </c>
      <c r="H35" s="85">
        <f t="shared" si="6"/>
        <v>0</v>
      </c>
      <c r="I35" s="39"/>
      <c r="J35" s="40"/>
      <c r="K35" s="40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4.25" customHeight="1" x14ac:dyDescent="0.25">
      <c r="A36" s="86"/>
      <c r="B36" s="101" t="s">
        <v>65</v>
      </c>
      <c r="C36" s="102">
        <f>SUM(C20:C35)</f>
        <v>127328</v>
      </c>
      <c r="D36" s="95">
        <f>SUM(D20:D35)</f>
        <v>9389.1999999999989</v>
      </c>
      <c r="E36" s="102">
        <f>SUM(E20:E35)</f>
        <v>134207</v>
      </c>
      <c r="F36" s="95">
        <f>SUM(F20:F35)</f>
        <v>8479.8196586999984</v>
      </c>
      <c r="G36" s="95">
        <f t="shared" ref="G36:H36" si="7">E36/C36*100</f>
        <v>105.40258230711234</v>
      </c>
      <c r="H36" s="95">
        <f t="shared" si="7"/>
        <v>90.314613158735554</v>
      </c>
      <c r="I36" s="39"/>
      <c r="J36" s="40"/>
      <c r="K36" s="40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14.25" customHeight="1" x14ac:dyDescent="0.3">
      <c r="A37" s="80" t="s">
        <v>84</v>
      </c>
      <c r="B37" s="96" t="s">
        <v>85</v>
      </c>
      <c r="C37" s="103"/>
      <c r="D37" s="103"/>
      <c r="E37" s="84"/>
      <c r="F37" s="85"/>
      <c r="G37" s="85"/>
      <c r="H37" s="85"/>
      <c r="I37" s="39"/>
      <c r="J37" s="40"/>
      <c r="K37" s="40"/>
      <c r="L37" s="38"/>
      <c r="M37" s="38"/>
      <c r="N37" s="38"/>
      <c r="O37" s="38"/>
      <c r="P37" s="38"/>
      <c r="Q37" s="38"/>
      <c r="R37" s="38"/>
      <c r="S37" s="38"/>
      <c r="T37" s="38"/>
    </row>
    <row r="38" spans="1:20" ht="14.25" customHeight="1" x14ac:dyDescent="0.3">
      <c r="A38" s="87">
        <v>1</v>
      </c>
      <c r="B38" s="100" t="s">
        <v>86</v>
      </c>
      <c r="C38" s="98">
        <v>11382</v>
      </c>
      <c r="D38" s="99">
        <v>878.54</v>
      </c>
      <c r="E38" s="84">
        <v>7619</v>
      </c>
      <c r="F38" s="85">
        <v>593.23359999999991</v>
      </c>
      <c r="G38" s="85">
        <f>E38/C38*100</f>
        <v>66.939026533122473</v>
      </c>
      <c r="H38" s="85">
        <f>F38/D38*100</f>
        <v>67.524939103512637</v>
      </c>
      <c r="I38" s="39"/>
      <c r="J38" s="40"/>
      <c r="K38" s="40"/>
      <c r="L38" s="38"/>
      <c r="M38" s="38"/>
      <c r="N38" s="38"/>
      <c r="O38" s="38"/>
      <c r="P38" s="38"/>
      <c r="Q38" s="38"/>
      <c r="R38" s="38"/>
      <c r="S38" s="38"/>
      <c r="T38" s="38"/>
    </row>
    <row r="39" spans="1:20" ht="14.25" customHeight="1" x14ac:dyDescent="0.25">
      <c r="A39" s="86"/>
      <c r="B39" s="101" t="s">
        <v>65</v>
      </c>
      <c r="C39" s="102">
        <f>SUM(C38)</f>
        <v>11382</v>
      </c>
      <c r="D39" s="95">
        <f>SUM(D38)</f>
        <v>878.54</v>
      </c>
      <c r="E39" s="102">
        <f>SUM(E38)</f>
        <v>7619</v>
      </c>
      <c r="F39" s="95">
        <f>SUM(F38)</f>
        <v>593.23359999999991</v>
      </c>
      <c r="G39" s="95">
        <f>E39/C39*100</f>
        <v>66.939026533122473</v>
      </c>
      <c r="H39" s="95">
        <f>F39/D39*100</f>
        <v>67.524939103512637</v>
      </c>
      <c r="I39" s="39"/>
      <c r="J39" s="40"/>
      <c r="K39" s="40"/>
      <c r="L39" s="38"/>
      <c r="M39" s="38"/>
      <c r="N39" s="38"/>
      <c r="O39" s="38"/>
      <c r="P39" s="38"/>
      <c r="Q39" s="38"/>
      <c r="R39" s="38"/>
      <c r="S39" s="38"/>
      <c r="T39" s="38"/>
    </row>
    <row r="40" spans="1:20" ht="14.25" customHeight="1" x14ac:dyDescent="0.25">
      <c r="A40" s="80" t="s">
        <v>87</v>
      </c>
      <c r="B40" s="96" t="s">
        <v>88</v>
      </c>
      <c r="C40" s="83"/>
      <c r="D40" s="83"/>
      <c r="E40" s="84"/>
      <c r="F40" s="85"/>
      <c r="G40" s="85"/>
      <c r="H40" s="85"/>
      <c r="I40" s="39"/>
      <c r="J40" s="40"/>
      <c r="K40" s="40"/>
      <c r="L40" s="38"/>
      <c r="M40" s="38"/>
      <c r="N40" s="38"/>
      <c r="O40" s="38"/>
      <c r="P40" s="38"/>
      <c r="Q40" s="38"/>
      <c r="R40" s="38"/>
      <c r="S40" s="38"/>
      <c r="T40" s="38"/>
    </row>
    <row r="41" spans="1:20" ht="14.25" customHeight="1" x14ac:dyDescent="0.3">
      <c r="A41" s="87">
        <v>1</v>
      </c>
      <c r="B41" s="88" t="s">
        <v>92</v>
      </c>
      <c r="C41" s="98">
        <v>197</v>
      </c>
      <c r="D41" s="99">
        <v>5.17</v>
      </c>
      <c r="E41" s="84">
        <v>466</v>
      </c>
      <c r="F41" s="85">
        <v>42.651000000000003</v>
      </c>
      <c r="G41" s="85">
        <f t="shared" ref="G41:H47" si="8">E41/C41*100</f>
        <v>236.54822335025383</v>
      </c>
      <c r="H41" s="85">
        <f t="shared" si="8"/>
        <v>824.97098646034829</v>
      </c>
      <c r="I41" s="39"/>
      <c r="J41" s="40"/>
      <c r="K41" s="40"/>
      <c r="L41" s="38"/>
      <c r="M41" s="38"/>
      <c r="N41" s="38"/>
      <c r="O41" s="38"/>
      <c r="P41" s="38"/>
      <c r="Q41" s="38"/>
      <c r="R41" s="38"/>
      <c r="S41" s="38"/>
      <c r="T41" s="38"/>
    </row>
    <row r="42" spans="1:20" ht="14.25" customHeight="1" x14ac:dyDescent="0.3">
      <c r="A42" s="87">
        <v>2</v>
      </c>
      <c r="B42" s="88" t="s">
        <v>90</v>
      </c>
      <c r="C42" s="98">
        <v>38129</v>
      </c>
      <c r="D42" s="99">
        <v>3228.13</v>
      </c>
      <c r="E42" s="84">
        <v>41251</v>
      </c>
      <c r="F42" s="85">
        <v>3345.011243590001</v>
      </c>
      <c r="G42" s="85">
        <f t="shared" si="8"/>
        <v>108.18799339085736</v>
      </c>
      <c r="H42" s="85">
        <f t="shared" si="8"/>
        <v>103.62071055347835</v>
      </c>
      <c r="I42" s="39"/>
      <c r="J42" s="40"/>
      <c r="K42" s="40"/>
      <c r="L42" s="38"/>
      <c r="M42" s="38"/>
      <c r="N42" s="38"/>
      <c r="O42" s="38"/>
      <c r="P42" s="38"/>
      <c r="Q42" s="38"/>
      <c r="R42" s="38"/>
      <c r="S42" s="38"/>
      <c r="T42" s="38"/>
    </row>
    <row r="43" spans="1:20" ht="14.25" customHeight="1" x14ac:dyDescent="0.3">
      <c r="A43" s="87">
        <v>3</v>
      </c>
      <c r="B43" s="88" t="s">
        <v>93</v>
      </c>
      <c r="C43" s="98">
        <v>104</v>
      </c>
      <c r="D43" s="99">
        <v>11.34</v>
      </c>
      <c r="E43" s="84">
        <v>195</v>
      </c>
      <c r="F43" s="85">
        <v>11.371300000000002</v>
      </c>
      <c r="G43" s="85">
        <f t="shared" si="8"/>
        <v>187.5</v>
      </c>
      <c r="H43" s="85">
        <f t="shared" si="8"/>
        <v>100.27601410934746</v>
      </c>
      <c r="I43" s="39"/>
      <c r="J43" s="40"/>
      <c r="K43" s="40"/>
      <c r="L43" s="38"/>
      <c r="M43" s="38"/>
      <c r="N43" s="38"/>
      <c r="O43" s="38"/>
      <c r="P43" s="38"/>
      <c r="Q43" s="38"/>
      <c r="R43" s="38"/>
      <c r="S43" s="38"/>
      <c r="T43" s="38"/>
    </row>
    <row r="44" spans="1:20" ht="14.25" customHeight="1" x14ac:dyDescent="0.3">
      <c r="A44" s="87">
        <v>4</v>
      </c>
      <c r="B44" s="88" t="s">
        <v>91</v>
      </c>
      <c r="C44" s="98">
        <v>938</v>
      </c>
      <c r="D44" s="99">
        <v>63.06</v>
      </c>
      <c r="E44" s="84">
        <v>796</v>
      </c>
      <c r="F44" s="85">
        <v>62.915100000000002</v>
      </c>
      <c r="G44" s="85">
        <f t="shared" si="8"/>
        <v>84.86140724946695</v>
      </c>
      <c r="H44" s="85">
        <f t="shared" si="8"/>
        <v>99.770218839200766</v>
      </c>
      <c r="I44" s="39"/>
      <c r="J44" s="40"/>
      <c r="K44" s="40"/>
      <c r="L44" s="38"/>
      <c r="M44" s="38"/>
      <c r="N44" s="38"/>
      <c r="O44" s="38"/>
      <c r="P44" s="38"/>
      <c r="Q44" s="38"/>
      <c r="R44" s="38"/>
      <c r="S44" s="38"/>
      <c r="T44" s="38"/>
    </row>
    <row r="45" spans="1:20" ht="14.25" customHeight="1" x14ac:dyDescent="0.3">
      <c r="A45" s="87">
        <v>5</v>
      </c>
      <c r="B45" s="88" t="s">
        <v>94</v>
      </c>
      <c r="C45" s="98">
        <v>8947</v>
      </c>
      <c r="D45" s="99">
        <v>610.95000000000005</v>
      </c>
      <c r="E45" s="84">
        <v>12364</v>
      </c>
      <c r="F45" s="85">
        <v>578.57630000000017</v>
      </c>
      <c r="G45" s="85">
        <f t="shared" si="8"/>
        <v>138.19157259416562</v>
      </c>
      <c r="H45" s="85">
        <f t="shared" si="8"/>
        <v>94.701088468778153</v>
      </c>
      <c r="I45" s="39"/>
      <c r="J45" s="40"/>
      <c r="K45" s="40"/>
      <c r="L45" s="38"/>
      <c r="M45" s="38"/>
      <c r="N45" s="38"/>
      <c r="O45" s="38"/>
      <c r="P45" s="38"/>
      <c r="Q45" s="38"/>
      <c r="R45" s="38"/>
      <c r="S45" s="38"/>
      <c r="T45" s="38"/>
    </row>
    <row r="46" spans="1:20" ht="14.25" customHeight="1" x14ac:dyDescent="0.3">
      <c r="A46" s="87">
        <v>6</v>
      </c>
      <c r="B46" s="88" t="s">
        <v>89</v>
      </c>
      <c r="C46" s="98">
        <v>34379</v>
      </c>
      <c r="D46" s="99">
        <v>2595.1799999999998</v>
      </c>
      <c r="E46" s="84">
        <v>28553</v>
      </c>
      <c r="F46" s="85">
        <v>2208.0704199999996</v>
      </c>
      <c r="G46" s="85">
        <f t="shared" si="8"/>
        <v>83.053608307396956</v>
      </c>
      <c r="H46" s="85">
        <f t="shared" si="8"/>
        <v>85.083517135612936</v>
      </c>
      <c r="I46" s="39"/>
      <c r="J46" s="40"/>
      <c r="K46" s="40"/>
      <c r="L46" s="38"/>
      <c r="M46" s="38"/>
      <c r="N46" s="38"/>
      <c r="O46" s="38"/>
      <c r="P46" s="38"/>
      <c r="Q46" s="38"/>
      <c r="R46" s="38"/>
      <c r="S46" s="38"/>
      <c r="T46" s="38"/>
    </row>
    <row r="47" spans="1:20" ht="14.25" customHeight="1" x14ac:dyDescent="0.3">
      <c r="A47" s="87">
        <v>7</v>
      </c>
      <c r="B47" s="88" t="s">
        <v>95</v>
      </c>
      <c r="C47" s="98">
        <v>16030</v>
      </c>
      <c r="D47" s="99">
        <v>1093.67</v>
      </c>
      <c r="E47" s="84">
        <v>198</v>
      </c>
      <c r="F47" s="85">
        <v>13.745800000000001</v>
      </c>
      <c r="G47" s="85">
        <f t="shared" si="8"/>
        <v>1.2351840299438552</v>
      </c>
      <c r="H47" s="85">
        <f t="shared" si="8"/>
        <v>1.256850786800406</v>
      </c>
      <c r="I47" s="39"/>
      <c r="J47" s="40"/>
      <c r="K47" s="40"/>
      <c r="L47" s="38"/>
      <c r="M47" s="38"/>
      <c r="N47" s="38"/>
      <c r="O47" s="38"/>
      <c r="P47" s="38"/>
      <c r="Q47" s="38"/>
      <c r="R47" s="38"/>
      <c r="S47" s="38"/>
      <c r="T47" s="38"/>
    </row>
    <row r="48" spans="1:20" ht="14.25" customHeight="1" x14ac:dyDescent="0.25">
      <c r="A48" s="86"/>
      <c r="B48" s="101" t="s">
        <v>65</v>
      </c>
      <c r="C48" s="102">
        <f>SUM(C41:C47)</f>
        <v>98724</v>
      </c>
      <c r="D48" s="95">
        <f>SUM(D41:D47)</f>
        <v>7607.5</v>
      </c>
      <c r="E48" s="102">
        <f>SUM(E41:E47)</f>
        <v>83823</v>
      </c>
      <c r="F48" s="95">
        <f>SUM(F41:F47)</f>
        <v>6262.3411635900002</v>
      </c>
      <c r="G48" s="95">
        <f t="shared" ref="G48:H48" si="9">E48/C48*100</f>
        <v>84.906405737206754</v>
      </c>
      <c r="H48" s="95">
        <f t="shared" si="9"/>
        <v>82.31799097719356</v>
      </c>
      <c r="I48" s="39"/>
      <c r="J48" s="40"/>
      <c r="K48" s="40"/>
      <c r="L48" s="38"/>
      <c r="M48" s="38"/>
      <c r="N48" s="38"/>
      <c r="O48" s="38"/>
      <c r="P48" s="38"/>
      <c r="Q48" s="38"/>
      <c r="R48" s="38"/>
      <c r="S48" s="38"/>
      <c r="T48" s="38"/>
    </row>
    <row r="49" spans="1:20" ht="14.25" customHeight="1" x14ac:dyDescent="0.25">
      <c r="A49" s="80" t="s">
        <v>96</v>
      </c>
      <c r="B49" s="96" t="s">
        <v>97</v>
      </c>
      <c r="C49" s="83"/>
      <c r="D49" s="83"/>
      <c r="E49" s="84"/>
      <c r="F49" s="85"/>
      <c r="G49" s="85"/>
      <c r="H49" s="85"/>
      <c r="I49" s="39"/>
      <c r="J49" s="40"/>
      <c r="K49" s="40"/>
      <c r="L49" s="38"/>
      <c r="M49" s="38"/>
      <c r="N49" s="38"/>
      <c r="O49" s="38"/>
      <c r="P49" s="38"/>
      <c r="Q49" s="38"/>
      <c r="R49" s="38"/>
      <c r="S49" s="38"/>
      <c r="T49" s="38"/>
    </row>
    <row r="50" spans="1:20" ht="14.25" customHeight="1" x14ac:dyDescent="0.3">
      <c r="A50" s="87">
        <v>1</v>
      </c>
      <c r="B50" s="104" t="s">
        <v>102</v>
      </c>
      <c r="C50" s="98">
        <v>5779</v>
      </c>
      <c r="D50" s="99">
        <v>375.29</v>
      </c>
      <c r="E50" s="84">
        <v>13430</v>
      </c>
      <c r="F50" s="85">
        <v>807.54199999999992</v>
      </c>
      <c r="G50" s="85">
        <f t="shared" ref="G50:H55" si="10">E50/C50*100</f>
        <v>232.39314760339158</v>
      </c>
      <c r="H50" s="85">
        <f t="shared" si="10"/>
        <v>215.17812891364008</v>
      </c>
      <c r="I50" s="39"/>
      <c r="J50" s="40"/>
      <c r="K50" s="40"/>
      <c r="L50" s="38"/>
      <c r="M50" s="38"/>
      <c r="N50" s="38"/>
      <c r="O50" s="38"/>
      <c r="P50" s="38"/>
      <c r="Q50" s="38"/>
      <c r="R50" s="38"/>
      <c r="S50" s="38"/>
      <c r="T50" s="38"/>
    </row>
    <row r="51" spans="1:20" ht="14.25" customHeight="1" x14ac:dyDescent="0.3">
      <c r="A51" s="87">
        <v>2</v>
      </c>
      <c r="B51" s="100" t="s">
        <v>103</v>
      </c>
      <c r="C51" s="98">
        <v>20209</v>
      </c>
      <c r="D51" s="99">
        <v>1428.61</v>
      </c>
      <c r="E51" s="84">
        <v>45743</v>
      </c>
      <c r="F51" s="85">
        <v>2709.2671000000005</v>
      </c>
      <c r="G51" s="85">
        <f t="shared" si="10"/>
        <v>226.34964619723888</v>
      </c>
      <c r="H51" s="85">
        <f t="shared" si="10"/>
        <v>189.64357662343122</v>
      </c>
      <c r="I51" s="39"/>
      <c r="J51" s="40"/>
      <c r="K51" s="40"/>
      <c r="L51" s="38"/>
      <c r="M51" s="38"/>
      <c r="N51" s="38"/>
      <c r="O51" s="38"/>
      <c r="P51" s="38"/>
      <c r="Q51" s="38"/>
      <c r="R51" s="38"/>
      <c r="S51" s="38"/>
      <c r="T51" s="38"/>
    </row>
    <row r="52" spans="1:20" ht="14.25" customHeight="1" x14ac:dyDescent="0.3">
      <c r="A52" s="87">
        <v>3</v>
      </c>
      <c r="B52" s="88" t="s">
        <v>99</v>
      </c>
      <c r="C52" s="98">
        <v>14435</v>
      </c>
      <c r="D52" s="99">
        <v>1068.8900000000001</v>
      </c>
      <c r="E52" s="84">
        <v>24477</v>
      </c>
      <c r="F52" s="85">
        <v>1370.3048999999999</v>
      </c>
      <c r="G52" s="85">
        <f t="shared" si="10"/>
        <v>169.56702459300311</v>
      </c>
      <c r="H52" s="85">
        <f t="shared" si="10"/>
        <v>128.1988698556446</v>
      </c>
      <c r="I52" s="39"/>
      <c r="J52" s="40"/>
      <c r="K52" s="40"/>
      <c r="L52" s="38"/>
      <c r="M52" s="38"/>
      <c r="N52" s="38"/>
      <c r="O52" s="38"/>
      <c r="P52" s="38"/>
      <c r="Q52" s="38"/>
      <c r="R52" s="38"/>
      <c r="S52" s="38"/>
      <c r="T52" s="38"/>
    </row>
    <row r="53" spans="1:20" ht="14.25" customHeight="1" x14ac:dyDescent="0.3">
      <c r="A53" s="87">
        <v>4</v>
      </c>
      <c r="B53" s="88" t="s">
        <v>100</v>
      </c>
      <c r="C53" s="98">
        <v>13166</v>
      </c>
      <c r="D53" s="99">
        <v>908.74</v>
      </c>
      <c r="E53" s="84">
        <v>20839</v>
      </c>
      <c r="F53" s="85">
        <v>1149.3458200000002</v>
      </c>
      <c r="G53" s="85">
        <f t="shared" si="10"/>
        <v>158.27890019747835</v>
      </c>
      <c r="H53" s="85">
        <f t="shared" si="10"/>
        <v>126.4768602680635</v>
      </c>
      <c r="I53" s="39"/>
      <c r="J53" s="40"/>
      <c r="K53" s="40"/>
      <c r="L53" s="38"/>
      <c r="M53" s="38"/>
      <c r="N53" s="38"/>
      <c r="O53" s="38"/>
      <c r="P53" s="38"/>
      <c r="Q53" s="38"/>
      <c r="R53" s="38"/>
      <c r="S53" s="38"/>
      <c r="T53" s="38"/>
    </row>
    <row r="54" spans="1:20" ht="14.25" customHeight="1" x14ac:dyDescent="0.3">
      <c r="A54" s="87">
        <v>5</v>
      </c>
      <c r="B54" s="88" t="s">
        <v>98</v>
      </c>
      <c r="C54" s="98">
        <v>147</v>
      </c>
      <c r="D54" s="99">
        <v>11.14</v>
      </c>
      <c r="E54" s="84">
        <v>136</v>
      </c>
      <c r="F54" s="85">
        <v>12.209300000000001</v>
      </c>
      <c r="G54" s="85">
        <f t="shared" si="10"/>
        <v>92.517006802721085</v>
      </c>
      <c r="H54" s="85">
        <f t="shared" si="10"/>
        <v>109.59874326750449</v>
      </c>
      <c r="I54" s="39"/>
      <c r="J54" s="40"/>
      <c r="K54" s="40"/>
      <c r="L54" s="38"/>
      <c r="M54" s="38"/>
      <c r="N54" s="38"/>
      <c r="O54" s="38"/>
      <c r="P54" s="38"/>
      <c r="Q54" s="38"/>
      <c r="R54" s="38"/>
      <c r="S54" s="38"/>
      <c r="T54" s="38"/>
    </row>
    <row r="55" spans="1:20" ht="14.25" customHeight="1" x14ac:dyDescent="0.3">
      <c r="A55" s="87">
        <v>6</v>
      </c>
      <c r="B55" s="104" t="s">
        <v>101</v>
      </c>
      <c r="C55" s="98">
        <v>3622</v>
      </c>
      <c r="D55" s="99">
        <v>235.31</v>
      </c>
      <c r="E55" s="84">
        <v>2429</v>
      </c>
      <c r="F55" s="85">
        <v>123.2979</v>
      </c>
      <c r="G55" s="85">
        <f t="shared" si="10"/>
        <v>67.062396466040866</v>
      </c>
      <c r="H55" s="85">
        <f t="shared" si="10"/>
        <v>52.398070630232461</v>
      </c>
      <c r="I55" s="39"/>
      <c r="J55" s="40"/>
      <c r="K55" s="40"/>
      <c r="L55" s="38"/>
      <c r="M55" s="38"/>
      <c r="N55" s="38"/>
      <c r="O55" s="38"/>
      <c r="P55" s="38"/>
      <c r="Q55" s="38"/>
      <c r="R55" s="38"/>
      <c r="S55" s="38"/>
      <c r="T55" s="38"/>
    </row>
    <row r="56" spans="1:20" ht="14.25" customHeight="1" x14ac:dyDescent="0.25">
      <c r="A56" s="86"/>
      <c r="B56" s="92" t="s">
        <v>65</v>
      </c>
      <c r="C56" s="102">
        <f>SUM(C50:C55)</f>
        <v>57358</v>
      </c>
      <c r="D56" s="95">
        <v>4027.97</v>
      </c>
      <c r="E56" s="102">
        <f>SUM(E50:E55)</f>
        <v>107054</v>
      </c>
      <c r="F56" s="95">
        <f>SUM(F50:F55)</f>
        <v>6171.967020000001</v>
      </c>
      <c r="G56" s="95">
        <f t="shared" ref="G56:H57" si="11">E56/C56*100</f>
        <v>186.64179364691935</v>
      </c>
      <c r="H56" s="95">
        <f t="shared" si="11"/>
        <v>153.22773059382274</v>
      </c>
      <c r="I56" s="39"/>
      <c r="J56" s="41"/>
      <c r="K56" s="42"/>
      <c r="L56" s="38"/>
      <c r="M56" s="38"/>
      <c r="N56" s="38"/>
      <c r="O56" s="38"/>
      <c r="P56" s="38"/>
      <c r="Q56" s="38"/>
      <c r="R56" s="38"/>
      <c r="S56" s="38"/>
      <c r="T56" s="38"/>
    </row>
    <row r="57" spans="1:20" ht="14.25" customHeight="1" x14ac:dyDescent="0.25">
      <c r="A57" s="81"/>
      <c r="B57" s="92" t="s">
        <v>46</v>
      </c>
      <c r="C57" s="102">
        <f>C18+C36+C39+C48+C56</f>
        <v>461133</v>
      </c>
      <c r="D57" s="95">
        <v>35000</v>
      </c>
      <c r="E57" s="102">
        <f>E18+E36+E39+E48+E56</f>
        <v>484659.00099999999</v>
      </c>
      <c r="F57" s="95">
        <f>F18+F36+F39+F48+F56</f>
        <v>35189.872349589998</v>
      </c>
      <c r="G57" s="95">
        <f t="shared" si="11"/>
        <v>105.10178213226986</v>
      </c>
      <c r="H57" s="95">
        <f t="shared" si="11"/>
        <v>100.54249242739999</v>
      </c>
      <c r="I57" s="39"/>
      <c r="J57" s="40"/>
      <c r="K57" s="40"/>
      <c r="L57" s="38"/>
      <c r="M57" s="38"/>
      <c r="N57" s="38"/>
      <c r="O57" s="38"/>
      <c r="P57" s="38"/>
      <c r="Q57" s="38"/>
      <c r="R57" s="38"/>
      <c r="S57" s="38"/>
      <c r="T57" s="38"/>
    </row>
    <row r="58" spans="1:20" ht="15.75" customHeight="1" x14ac:dyDescent="0.25">
      <c r="I58" s="43"/>
    </row>
    <row r="59" spans="1:20" ht="15.75" customHeight="1" x14ac:dyDescent="0.25">
      <c r="I59" s="43"/>
    </row>
    <row r="60" spans="1:20" ht="15.75" customHeight="1" x14ac:dyDescent="0.25">
      <c r="I60" s="43"/>
    </row>
    <row r="61" spans="1:20" ht="15.75" customHeight="1" x14ac:dyDescent="0.25">
      <c r="I61" s="43"/>
    </row>
    <row r="62" spans="1:20" ht="15.75" customHeight="1" x14ac:dyDescent="0.25">
      <c r="I62" s="43"/>
    </row>
    <row r="63" spans="1:20" ht="15.75" customHeight="1" x14ac:dyDescent="0.25">
      <c r="I63" s="43"/>
    </row>
    <row r="64" spans="1:20" ht="15.75" customHeight="1" x14ac:dyDescent="0.25">
      <c r="I64" s="43"/>
    </row>
    <row r="65" spans="9:9" ht="15.75" customHeight="1" x14ac:dyDescent="0.25">
      <c r="I65" s="43"/>
    </row>
    <row r="66" spans="9:9" ht="15.75" customHeight="1" x14ac:dyDescent="0.25">
      <c r="I66" s="43"/>
    </row>
    <row r="67" spans="9:9" ht="15.75" customHeight="1" x14ac:dyDescent="0.25">
      <c r="I67" s="43"/>
    </row>
    <row r="68" spans="9:9" ht="15.75" customHeight="1" x14ac:dyDescent="0.25">
      <c r="I68" s="43"/>
    </row>
    <row r="69" spans="9:9" ht="15.75" customHeight="1" x14ac:dyDescent="0.25">
      <c r="I69" s="43"/>
    </row>
    <row r="70" spans="9:9" ht="15.75" customHeight="1" x14ac:dyDescent="0.25">
      <c r="I70" s="43"/>
    </row>
    <row r="71" spans="9:9" ht="15.75" customHeight="1" x14ac:dyDescent="0.25">
      <c r="I71" s="43"/>
    </row>
    <row r="72" spans="9:9" ht="15.75" customHeight="1" x14ac:dyDescent="0.25">
      <c r="I72" s="43"/>
    </row>
    <row r="73" spans="9:9" ht="15.75" customHeight="1" x14ac:dyDescent="0.25">
      <c r="I73" s="43"/>
    </row>
    <row r="74" spans="9:9" ht="15.75" customHeight="1" x14ac:dyDescent="0.25">
      <c r="I74" s="43"/>
    </row>
    <row r="75" spans="9:9" ht="15.75" customHeight="1" x14ac:dyDescent="0.25">
      <c r="I75" s="43"/>
    </row>
    <row r="76" spans="9:9" ht="15.75" customHeight="1" x14ac:dyDescent="0.25">
      <c r="I76" s="43"/>
    </row>
    <row r="77" spans="9:9" ht="15.75" customHeight="1" x14ac:dyDescent="0.25">
      <c r="I77" s="43"/>
    </row>
    <row r="78" spans="9:9" ht="15.75" customHeight="1" x14ac:dyDescent="0.25">
      <c r="I78" s="43"/>
    </row>
    <row r="79" spans="9:9" ht="15.75" customHeight="1" x14ac:dyDescent="0.25">
      <c r="I79" s="43"/>
    </row>
    <row r="80" spans="9:9" ht="15.75" customHeight="1" x14ac:dyDescent="0.25">
      <c r="I80" s="43"/>
    </row>
    <row r="81" spans="9:9" ht="15.75" customHeight="1" x14ac:dyDescent="0.25">
      <c r="I81" s="43"/>
    </row>
    <row r="82" spans="9:9" ht="15.75" customHeight="1" x14ac:dyDescent="0.25">
      <c r="I82" s="43"/>
    </row>
    <row r="83" spans="9:9" ht="15.75" customHeight="1" x14ac:dyDescent="0.25">
      <c r="I83" s="43"/>
    </row>
    <row r="84" spans="9:9" ht="15.75" customHeight="1" x14ac:dyDescent="0.25">
      <c r="I84" s="43"/>
    </row>
    <row r="85" spans="9:9" ht="15.75" customHeight="1" x14ac:dyDescent="0.25">
      <c r="I85" s="43"/>
    </row>
    <row r="86" spans="9:9" ht="15.75" customHeight="1" x14ac:dyDescent="0.25">
      <c r="I86" s="43"/>
    </row>
    <row r="87" spans="9:9" ht="15.75" customHeight="1" x14ac:dyDescent="0.25">
      <c r="I87" s="43"/>
    </row>
    <row r="88" spans="9:9" ht="15.75" customHeight="1" x14ac:dyDescent="0.25">
      <c r="I88" s="43"/>
    </row>
    <row r="89" spans="9:9" ht="15.75" customHeight="1" x14ac:dyDescent="0.25">
      <c r="I89" s="43"/>
    </row>
    <row r="90" spans="9:9" ht="15.75" customHeight="1" x14ac:dyDescent="0.25">
      <c r="I90" s="43"/>
    </row>
    <row r="91" spans="9:9" ht="15.75" customHeight="1" x14ac:dyDescent="0.25">
      <c r="I91" s="43"/>
    </row>
    <row r="92" spans="9:9" ht="15.75" customHeight="1" x14ac:dyDescent="0.25">
      <c r="I92" s="43"/>
    </row>
    <row r="93" spans="9:9" ht="15.75" customHeight="1" x14ac:dyDescent="0.25">
      <c r="I93" s="43"/>
    </row>
    <row r="94" spans="9:9" ht="15.75" customHeight="1" x14ac:dyDescent="0.25">
      <c r="I94" s="43"/>
    </row>
    <row r="95" spans="9:9" ht="15.75" customHeight="1" x14ac:dyDescent="0.25">
      <c r="I95" s="43"/>
    </row>
    <row r="96" spans="9:9" ht="15.75" customHeight="1" x14ac:dyDescent="0.25">
      <c r="I96" s="43"/>
    </row>
    <row r="97" spans="9:9" ht="15.75" customHeight="1" x14ac:dyDescent="0.25">
      <c r="I97" s="43"/>
    </row>
    <row r="98" spans="9:9" ht="15.75" customHeight="1" x14ac:dyDescent="0.25">
      <c r="I98" s="43"/>
    </row>
    <row r="99" spans="9:9" ht="15.75" customHeight="1" x14ac:dyDescent="0.25">
      <c r="I99" s="43"/>
    </row>
    <row r="100" spans="9:9" ht="15.75" customHeight="1" x14ac:dyDescent="0.25">
      <c r="I100" s="43"/>
    </row>
    <row r="101" spans="9:9" ht="15.75" customHeight="1" x14ac:dyDescent="0.25">
      <c r="I101" s="43"/>
    </row>
    <row r="102" spans="9:9" ht="15.75" customHeight="1" x14ac:dyDescent="0.25">
      <c r="I102" s="43"/>
    </row>
    <row r="103" spans="9:9" ht="15.75" customHeight="1" x14ac:dyDescent="0.25">
      <c r="I103" s="43"/>
    </row>
    <row r="104" spans="9:9" ht="15.75" customHeight="1" x14ac:dyDescent="0.25">
      <c r="I104" s="43"/>
    </row>
    <row r="105" spans="9:9" ht="15.75" customHeight="1" x14ac:dyDescent="0.25">
      <c r="I105" s="43"/>
    </row>
    <row r="106" spans="9:9" ht="15.75" customHeight="1" x14ac:dyDescent="0.25">
      <c r="I106" s="43"/>
    </row>
    <row r="107" spans="9:9" ht="15.75" customHeight="1" x14ac:dyDescent="0.25">
      <c r="I107" s="43"/>
    </row>
    <row r="108" spans="9:9" ht="15.75" customHeight="1" x14ac:dyDescent="0.25">
      <c r="I108" s="43"/>
    </row>
    <row r="109" spans="9:9" ht="15.75" customHeight="1" x14ac:dyDescent="0.25">
      <c r="I109" s="43"/>
    </row>
    <row r="110" spans="9:9" ht="15.75" customHeight="1" x14ac:dyDescent="0.25">
      <c r="I110" s="43"/>
    </row>
    <row r="111" spans="9:9" ht="15.75" customHeight="1" x14ac:dyDescent="0.25">
      <c r="I111" s="43"/>
    </row>
    <row r="112" spans="9:9" ht="15.75" customHeight="1" x14ac:dyDescent="0.25">
      <c r="I112" s="43"/>
    </row>
    <row r="113" spans="9:9" ht="15.75" customHeight="1" x14ac:dyDescent="0.25">
      <c r="I113" s="43"/>
    </row>
    <row r="114" spans="9:9" ht="15.75" customHeight="1" x14ac:dyDescent="0.25">
      <c r="I114" s="43"/>
    </row>
    <row r="115" spans="9:9" ht="15.75" customHeight="1" x14ac:dyDescent="0.25">
      <c r="I115" s="43"/>
    </row>
    <row r="116" spans="9:9" ht="15.75" customHeight="1" x14ac:dyDescent="0.25">
      <c r="I116" s="43"/>
    </row>
    <row r="117" spans="9:9" ht="15.75" customHeight="1" x14ac:dyDescent="0.25">
      <c r="I117" s="43"/>
    </row>
    <row r="118" spans="9:9" ht="15.75" customHeight="1" x14ac:dyDescent="0.25">
      <c r="I118" s="43"/>
    </row>
    <row r="119" spans="9:9" ht="15.75" customHeight="1" x14ac:dyDescent="0.25">
      <c r="I119" s="43"/>
    </row>
    <row r="120" spans="9:9" ht="15.75" customHeight="1" x14ac:dyDescent="0.25">
      <c r="I120" s="43"/>
    </row>
    <row r="121" spans="9:9" ht="15.75" customHeight="1" x14ac:dyDescent="0.25">
      <c r="I121" s="43"/>
    </row>
    <row r="122" spans="9:9" ht="15.75" customHeight="1" x14ac:dyDescent="0.25">
      <c r="I122" s="43"/>
    </row>
    <row r="123" spans="9:9" ht="15.75" customHeight="1" x14ac:dyDescent="0.25">
      <c r="I123" s="43"/>
    </row>
    <row r="124" spans="9:9" ht="15.75" customHeight="1" x14ac:dyDescent="0.25">
      <c r="I124" s="43"/>
    </row>
    <row r="125" spans="9:9" ht="15.75" customHeight="1" x14ac:dyDescent="0.25">
      <c r="I125" s="43"/>
    </row>
    <row r="126" spans="9:9" ht="15.75" customHeight="1" x14ac:dyDescent="0.25">
      <c r="I126" s="43"/>
    </row>
    <row r="127" spans="9:9" ht="15.75" customHeight="1" x14ac:dyDescent="0.25">
      <c r="I127" s="43"/>
    </row>
    <row r="128" spans="9:9" ht="15.75" customHeight="1" x14ac:dyDescent="0.25">
      <c r="I128" s="43"/>
    </row>
    <row r="129" spans="9:9" ht="15.75" customHeight="1" x14ac:dyDescent="0.25">
      <c r="I129" s="43"/>
    </row>
    <row r="130" spans="9:9" ht="15.75" customHeight="1" x14ac:dyDescent="0.25">
      <c r="I130" s="43"/>
    </row>
    <row r="131" spans="9:9" ht="15.75" customHeight="1" x14ac:dyDescent="0.25">
      <c r="I131" s="43"/>
    </row>
    <row r="132" spans="9:9" ht="15.75" customHeight="1" x14ac:dyDescent="0.25">
      <c r="I132" s="43"/>
    </row>
    <row r="133" spans="9:9" ht="15.75" customHeight="1" x14ac:dyDescent="0.25">
      <c r="I133" s="43"/>
    </row>
    <row r="134" spans="9:9" ht="15.75" customHeight="1" x14ac:dyDescent="0.25">
      <c r="I134" s="43"/>
    </row>
    <row r="135" spans="9:9" ht="15.75" customHeight="1" x14ac:dyDescent="0.25">
      <c r="I135" s="43"/>
    </row>
    <row r="136" spans="9:9" ht="15.75" customHeight="1" x14ac:dyDescent="0.25">
      <c r="I136" s="43"/>
    </row>
    <row r="137" spans="9:9" ht="15.75" customHeight="1" x14ac:dyDescent="0.25">
      <c r="I137" s="43"/>
    </row>
    <row r="138" spans="9:9" ht="15.75" customHeight="1" x14ac:dyDescent="0.25">
      <c r="I138" s="43"/>
    </row>
    <row r="139" spans="9:9" ht="15.75" customHeight="1" x14ac:dyDescent="0.25">
      <c r="I139" s="43"/>
    </row>
    <row r="140" spans="9:9" ht="15.75" customHeight="1" x14ac:dyDescent="0.25">
      <c r="I140" s="43"/>
    </row>
    <row r="141" spans="9:9" ht="15.75" customHeight="1" x14ac:dyDescent="0.25">
      <c r="I141" s="43"/>
    </row>
    <row r="142" spans="9:9" ht="15.75" customHeight="1" x14ac:dyDescent="0.25">
      <c r="I142" s="43"/>
    </row>
    <row r="143" spans="9:9" ht="15.75" customHeight="1" x14ac:dyDescent="0.25">
      <c r="I143" s="43"/>
    </row>
    <row r="144" spans="9:9" ht="15.75" customHeight="1" x14ac:dyDescent="0.25">
      <c r="I144" s="43"/>
    </row>
    <row r="145" spans="9:9" ht="15.75" customHeight="1" x14ac:dyDescent="0.25">
      <c r="I145" s="43"/>
    </row>
    <row r="146" spans="9:9" ht="15.75" customHeight="1" x14ac:dyDescent="0.25">
      <c r="I146" s="43"/>
    </row>
    <row r="147" spans="9:9" ht="15.75" customHeight="1" x14ac:dyDescent="0.25">
      <c r="I147" s="43"/>
    </row>
    <row r="148" spans="9:9" ht="15.75" customHeight="1" x14ac:dyDescent="0.25">
      <c r="I148" s="43"/>
    </row>
    <row r="149" spans="9:9" ht="15.75" customHeight="1" x14ac:dyDescent="0.25">
      <c r="I149" s="43"/>
    </row>
    <row r="150" spans="9:9" ht="15.75" customHeight="1" x14ac:dyDescent="0.25">
      <c r="I150" s="43"/>
    </row>
    <row r="151" spans="9:9" ht="15.75" customHeight="1" x14ac:dyDescent="0.25">
      <c r="I151" s="43"/>
    </row>
    <row r="152" spans="9:9" ht="15.75" customHeight="1" x14ac:dyDescent="0.25">
      <c r="I152" s="43"/>
    </row>
    <row r="153" spans="9:9" ht="15.75" customHeight="1" x14ac:dyDescent="0.25">
      <c r="I153" s="43"/>
    </row>
    <row r="154" spans="9:9" ht="15.75" customHeight="1" x14ac:dyDescent="0.25">
      <c r="I154" s="43"/>
    </row>
    <row r="155" spans="9:9" ht="15.75" customHeight="1" x14ac:dyDescent="0.25">
      <c r="I155" s="43"/>
    </row>
    <row r="156" spans="9:9" ht="15.75" customHeight="1" x14ac:dyDescent="0.25">
      <c r="I156" s="43"/>
    </row>
    <row r="157" spans="9:9" ht="15.75" customHeight="1" x14ac:dyDescent="0.25">
      <c r="I157" s="43"/>
    </row>
    <row r="158" spans="9:9" ht="15.75" customHeight="1" x14ac:dyDescent="0.25">
      <c r="I158" s="43"/>
    </row>
    <row r="159" spans="9:9" ht="15.75" customHeight="1" x14ac:dyDescent="0.25">
      <c r="I159" s="43"/>
    </row>
    <row r="160" spans="9:9" ht="15.75" customHeight="1" x14ac:dyDescent="0.25">
      <c r="I160" s="43"/>
    </row>
    <row r="161" spans="9:9" ht="15.75" customHeight="1" x14ac:dyDescent="0.25">
      <c r="I161" s="43"/>
    </row>
    <row r="162" spans="9:9" ht="15.75" customHeight="1" x14ac:dyDescent="0.25">
      <c r="I162" s="43"/>
    </row>
    <row r="163" spans="9:9" ht="15.75" customHeight="1" x14ac:dyDescent="0.25">
      <c r="I163" s="43"/>
    </row>
    <row r="164" spans="9:9" ht="15.75" customHeight="1" x14ac:dyDescent="0.25">
      <c r="I164" s="43"/>
    </row>
    <row r="165" spans="9:9" ht="15.75" customHeight="1" x14ac:dyDescent="0.25">
      <c r="I165" s="43"/>
    </row>
    <row r="166" spans="9:9" ht="15.75" customHeight="1" x14ac:dyDescent="0.25">
      <c r="I166" s="43"/>
    </row>
    <row r="167" spans="9:9" ht="15.75" customHeight="1" x14ac:dyDescent="0.25">
      <c r="I167" s="43"/>
    </row>
    <row r="168" spans="9:9" ht="15.75" customHeight="1" x14ac:dyDescent="0.25">
      <c r="I168" s="43"/>
    </row>
    <row r="169" spans="9:9" ht="15.75" customHeight="1" x14ac:dyDescent="0.25">
      <c r="I169" s="43"/>
    </row>
    <row r="170" spans="9:9" ht="15.75" customHeight="1" x14ac:dyDescent="0.25">
      <c r="I170" s="43"/>
    </row>
    <row r="171" spans="9:9" ht="15.75" customHeight="1" x14ac:dyDescent="0.25">
      <c r="I171" s="43"/>
    </row>
    <row r="172" spans="9:9" ht="15.75" customHeight="1" x14ac:dyDescent="0.25">
      <c r="I172" s="43"/>
    </row>
    <row r="173" spans="9:9" ht="15.75" customHeight="1" x14ac:dyDescent="0.25">
      <c r="I173" s="43"/>
    </row>
    <row r="174" spans="9:9" ht="15.75" customHeight="1" x14ac:dyDescent="0.25">
      <c r="I174" s="43"/>
    </row>
    <row r="175" spans="9:9" ht="15.75" customHeight="1" x14ac:dyDescent="0.25">
      <c r="I175" s="43"/>
    </row>
    <row r="176" spans="9:9" ht="15.75" customHeight="1" x14ac:dyDescent="0.25">
      <c r="I176" s="43"/>
    </row>
    <row r="177" spans="9:9" ht="15.75" customHeight="1" x14ac:dyDescent="0.25">
      <c r="I177" s="43"/>
    </row>
    <row r="178" spans="9:9" ht="15.75" customHeight="1" x14ac:dyDescent="0.25">
      <c r="I178" s="43"/>
    </row>
    <row r="179" spans="9:9" ht="15.75" customHeight="1" x14ac:dyDescent="0.25">
      <c r="I179" s="43"/>
    </row>
    <row r="180" spans="9:9" ht="15.75" customHeight="1" x14ac:dyDescent="0.25">
      <c r="I180" s="43"/>
    </row>
    <row r="181" spans="9:9" ht="15.75" customHeight="1" x14ac:dyDescent="0.25">
      <c r="I181" s="43"/>
    </row>
    <row r="182" spans="9:9" ht="15.75" customHeight="1" x14ac:dyDescent="0.25">
      <c r="I182" s="43"/>
    </row>
    <row r="183" spans="9:9" ht="15.75" customHeight="1" x14ac:dyDescent="0.25">
      <c r="I183" s="43"/>
    </row>
    <row r="184" spans="9:9" ht="15.75" customHeight="1" x14ac:dyDescent="0.25">
      <c r="I184" s="43"/>
    </row>
    <row r="185" spans="9:9" ht="15.75" customHeight="1" x14ac:dyDescent="0.25">
      <c r="I185" s="43"/>
    </row>
    <row r="186" spans="9:9" ht="15.75" customHeight="1" x14ac:dyDescent="0.25">
      <c r="I186" s="43"/>
    </row>
    <row r="187" spans="9:9" ht="15.75" customHeight="1" x14ac:dyDescent="0.25">
      <c r="I187" s="43"/>
    </row>
    <row r="188" spans="9:9" ht="15.75" customHeight="1" x14ac:dyDescent="0.25">
      <c r="I188" s="43"/>
    </row>
    <row r="189" spans="9:9" ht="15.75" customHeight="1" x14ac:dyDescent="0.25">
      <c r="I189" s="43"/>
    </row>
    <row r="190" spans="9:9" ht="15.75" customHeight="1" x14ac:dyDescent="0.25">
      <c r="I190" s="43"/>
    </row>
    <row r="191" spans="9:9" ht="15.75" customHeight="1" x14ac:dyDescent="0.25">
      <c r="I191" s="43"/>
    </row>
    <row r="192" spans="9:9" ht="15.75" customHeight="1" x14ac:dyDescent="0.25">
      <c r="I192" s="43"/>
    </row>
    <row r="193" spans="9:9" ht="15.75" customHeight="1" x14ac:dyDescent="0.25">
      <c r="I193" s="43"/>
    </row>
    <row r="194" spans="9:9" ht="15.75" customHeight="1" x14ac:dyDescent="0.25">
      <c r="I194" s="43"/>
    </row>
    <row r="195" spans="9:9" ht="15.75" customHeight="1" x14ac:dyDescent="0.25">
      <c r="I195" s="43"/>
    </row>
    <row r="196" spans="9:9" ht="15.75" customHeight="1" x14ac:dyDescent="0.25">
      <c r="I196" s="43"/>
    </row>
    <row r="197" spans="9:9" ht="15.75" customHeight="1" x14ac:dyDescent="0.25">
      <c r="I197" s="43"/>
    </row>
    <row r="198" spans="9:9" ht="15.75" customHeight="1" x14ac:dyDescent="0.25">
      <c r="I198" s="43"/>
    </row>
    <row r="199" spans="9:9" ht="15.75" customHeight="1" x14ac:dyDescent="0.25">
      <c r="I199" s="43"/>
    </row>
    <row r="200" spans="9:9" ht="15.75" customHeight="1" x14ac:dyDescent="0.25">
      <c r="I200" s="43"/>
    </row>
    <row r="201" spans="9:9" ht="15.75" customHeight="1" x14ac:dyDescent="0.25">
      <c r="I201" s="43"/>
    </row>
    <row r="202" spans="9:9" ht="15.75" customHeight="1" x14ac:dyDescent="0.25">
      <c r="I202" s="43"/>
    </row>
    <row r="203" spans="9:9" ht="15.75" customHeight="1" x14ac:dyDescent="0.25">
      <c r="I203" s="43"/>
    </row>
    <row r="204" spans="9:9" ht="15.75" customHeight="1" x14ac:dyDescent="0.25">
      <c r="I204" s="43"/>
    </row>
    <row r="205" spans="9:9" ht="15.75" customHeight="1" x14ac:dyDescent="0.25">
      <c r="I205" s="43"/>
    </row>
    <row r="206" spans="9:9" ht="15.75" customHeight="1" x14ac:dyDescent="0.25">
      <c r="I206" s="43"/>
    </row>
    <row r="207" spans="9:9" ht="15.75" customHeight="1" x14ac:dyDescent="0.25">
      <c r="I207" s="43"/>
    </row>
    <row r="208" spans="9:9" ht="15.75" customHeight="1" x14ac:dyDescent="0.25">
      <c r="I208" s="43"/>
    </row>
    <row r="209" spans="9:9" ht="15.75" customHeight="1" x14ac:dyDescent="0.25">
      <c r="I209" s="43"/>
    </row>
    <row r="210" spans="9:9" ht="15.75" customHeight="1" x14ac:dyDescent="0.25">
      <c r="I210" s="43"/>
    </row>
    <row r="211" spans="9:9" ht="15.75" customHeight="1" x14ac:dyDescent="0.25">
      <c r="I211" s="43"/>
    </row>
    <row r="212" spans="9:9" ht="15.75" customHeight="1" x14ac:dyDescent="0.25">
      <c r="I212" s="43"/>
    </row>
    <row r="213" spans="9:9" ht="15.75" customHeight="1" x14ac:dyDescent="0.25">
      <c r="I213" s="43"/>
    </row>
    <row r="214" spans="9:9" ht="15.75" customHeight="1" x14ac:dyDescent="0.25">
      <c r="I214" s="43"/>
    </row>
    <row r="215" spans="9:9" ht="15.75" customHeight="1" x14ac:dyDescent="0.25">
      <c r="I215" s="43"/>
    </row>
    <row r="216" spans="9:9" ht="15.75" customHeight="1" x14ac:dyDescent="0.25">
      <c r="I216" s="43"/>
    </row>
    <row r="217" spans="9:9" ht="15.75" customHeight="1" x14ac:dyDescent="0.25">
      <c r="I217" s="43"/>
    </row>
    <row r="218" spans="9:9" ht="15.75" customHeight="1" x14ac:dyDescent="0.25">
      <c r="I218" s="43"/>
    </row>
    <row r="219" spans="9:9" ht="15.75" customHeight="1" x14ac:dyDescent="0.25">
      <c r="I219" s="43"/>
    </row>
    <row r="220" spans="9:9" ht="15.75" customHeight="1" x14ac:dyDescent="0.25">
      <c r="I220" s="43"/>
    </row>
    <row r="221" spans="9:9" ht="15.75" customHeight="1" x14ac:dyDescent="0.25">
      <c r="I221" s="43"/>
    </row>
    <row r="222" spans="9:9" ht="15.75" customHeight="1" x14ac:dyDescent="0.25">
      <c r="I222" s="43"/>
    </row>
    <row r="223" spans="9:9" ht="15.75" customHeight="1" x14ac:dyDescent="0.25">
      <c r="I223" s="43"/>
    </row>
    <row r="224" spans="9:9" ht="15.75" customHeight="1" x14ac:dyDescent="0.25">
      <c r="I224" s="43"/>
    </row>
    <row r="225" spans="9:9" ht="15.75" customHeight="1" x14ac:dyDescent="0.25">
      <c r="I225" s="43"/>
    </row>
    <row r="226" spans="9:9" ht="15.75" customHeight="1" x14ac:dyDescent="0.25">
      <c r="I226" s="43"/>
    </row>
    <row r="227" spans="9:9" ht="15.75" customHeight="1" x14ac:dyDescent="0.25">
      <c r="I227" s="43"/>
    </row>
    <row r="228" spans="9:9" ht="15.75" customHeight="1" x14ac:dyDescent="0.25">
      <c r="I228" s="43"/>
    </row>
    <row r="229" spans="9:9" ht="15.75" customHeight="1" x14ac:dyDescent="0.25">
      <c r="I229" s="43"/>
    </row>
    <row r="230" spans="9:9" ht="15.75" customHeight="1" x14ac:dyDescent="0.25">
      <c r="I230" s="43"/>
    </row>
    <row r="231" spans="9:9" ht="15.75" customHeight="1" x14ac:dyDescent="0.25">
      <c r="I231" s="43"/>
    </row>
    <row r="232" spans="9:9" ht="15.75" customHeight="1" x14ac:dyDescent="0.25">
      <c r="I232" s="43"/>
    </row>
    <row r="233" spans="9:9" ht="15.75" customHeight="1" x14ac:dyDescent="0.25">
      <c r="I233" s="43"/>
    </row>
    <row r="234" spans="9:9" ht="15.75" customHeight="1" x14ac:dyDescent="0.25">
      <c r="I234" s="43"/>
    </row>
    <row r="235" spans="9:9" ht="15.75" customHeight="1" x14ac:dyDescent="0.25">
      <c r="I235" s="43"/>
    </row>
    <row r="236" spans="9:9" ht="15.75" customHeight="1" x14ac:dyDescent="0.25">
      <c r="I236" s="43"/>
    </row>
    <row r="237" spans="9:9" ht="15.75" customHeight="1" x14ac:dyDescent="0.25">
      <c r="I237" s="43"/>
    </row>
    <row r="238" spans="9:9" ht="15.75" customHeight="1" x14ac:dyDescent="0.25">
      <c r="I238" s="43"/>
    </row>
    <row r="239" spans="9:9" ht="15.75" customHeight="1" x14ac:dyDescent="0.25">
      <c r="I239" s="43"/>
    </row>
    <row r="240" spans="9:9" ht="15.75" customHeight="1" x14ac:dyDescent="0.25">
      <c r="I240" s="43"/>
    </row>
    <row r="241" spans="9:9" ht="15.75" customHeight="1" x14ac:dyDescent="0.25">
      <c r="I241" s="43"/>
    </row>
    <row r="242" spans="9:9" ht="15.75" customHeight="1" x14ac:dyDescent="0.25">
      <c r="I242" s="43"/>
    </row>
    <row r="243" spans="9:9" ht="15.75" customHeight="1" x14ac:dyDescent="0.25">
      <c r="I243" s="43"/>
    </row>
    <row r="244" spans="9:9" ht="15.75" customHeight="1" x14ac:dyDescent="0.25">
      <c r="I244" s="43"/>
    </row>
    <row r="245" spans="9:9" ht="15.75" customHeight="1" x14ac:dyDescent="0.25">
      <c r="I245" s="43"/>
    </row>
    <row r="246" spans="9:9" ht="15.75" customHeight="1" x14ac:dyDescent="0.25">
      <c r="I246" s="43"/>
    </row>
    <row r="247" spans="9:9" ht="15.75" customHeight="1" x14ac:dyDescent="0.25">
      <c r="I247" s="43"/>
    </row>
    <row r="248" spans="9:9" ht="15.75" customHeight="1" x14ac:dyDescent="0.25">
      <c r="I248" s="43"/>
    </row>
    <row r="249" spans="9:9" ht="15.75" customHeight="1" x14ac:dyDescent="0.25">
      <c r="I249" s="43"/>
    </row>
    <row r="250" spans="9:9" ht="15.75" customHeight="1" x14ac:dyDescent="0.25">
      <c r="I250" s="43"/>
    </row>
    <row r="251" spans="9:9" ht="15.75" customHeight="1" x14ac:dyDescent="0.25">
      <c r="I251" s="43"/>
    </row>
    <row r="252" spans="9:9" ht="15.75" customHeight="1" x14ac:dyDescent="0.25">
      <c r="I252" s="43"/>
    </row>
    <row r="253" spans="9:9" ht="15.75" customHeight="1" x14ac:dyDescent="0.25">
      <c r="I253" s="43"/>
    </row>
    <row r="254" spans="9:9" ht="15.75" customHeight="1" x14ac:dyDescent="0.25">
      <c r="I254" s="43"/>
    </row>
    <row r="255" spans="9:9" ht="15.75" customHeight="1" x14ac:dyDescent="0.25">
      <c r="I255" s="43"/>
    </row>
    <row r="256" spans="9:9" ht="15.75" customHeight="1" x14ac:dyDescent="0.25">
      <c r="I256" s="43"/>
    </row>
    <row r="257" spans="9:9" ht="15.75" customHeight="1" x14ac:dyDescent="0.25">
      <c r="I257" s="43"/>
    </row>
    <row r="258" spans="9:9" ht="15.75" customHeight="1" x14ac:dyDescent="0.25">
      <c r="I258" s="43"/>
    </row>
    <row r="259" spans="9:9" ht="15.75" customHeight="1" x14ac:dyDescent="0.25">
      <c r="I259" s="43"/>
    </row>
    <row r="260" spans="9:9" ht="15.75" customHeight="1" x14ac:dyDescent="0.25">
      <c r="I260" s="43"/>
    </row>
    <row r="261" spans="9:9" ht="15.75" customHeight="1" x14ac:dyDescent="0.25">
      <c r="I261" s="43"/>
    </row>
    <row r="262" spans="9:9" ht="15.75" customHeight="1" x14ac:dyDescent="0.25">
      <c r="I262" s="43"/>
    </row>
    <row r="263" spans="9:9" ht="15.75" customHeight="1" x14ac:dyDescent="0.25">
      <c r="I263" s="43"/>
    </row>
    <row r="264" spans="9:9" ht="15.75" customHeight="1" x14ac:dyDescent="0.25">
      <c r="I264" s="43"/>
    </row>
    <row r="265" spans="9:9" ht="15.75" customHeight="1" x14ac:dyDescent="0.25">
      <c r="I265" s="43"/>
    </row>
    <row r="266" spans="9:9" ht="15.75" customHeight="1" x14ac:dyDescent="0.25">
      <c r="I266" s="43"/>
    </row>
    <row r="267" spans="9:9" ht="15.75" customHeight="1" x14ac:dyDescent="0.25">
      <c r="I267" s="43"/>
    </row>
    <row r="268" spans="9:9" ht="15.75" customHeight="1" x14ac:dyDescent="0.25">
      <c r="I268" s="43"/>
    </row>
    <row r="269" spans="9:9" ht="15.75" customHeight="1" x14ac:dyDescent="0.25">
      <c r="I269" s="43"/>
    </row>
    <row r="270" spans="9:9" ht="15.75" customHeight="1" x14ac:dyDescent="0.25">
      <c r="I270" s="43"/>
    </row>
    <row r="271" spans="9:9" ht="15.75" customHeight="1" x14ac:dyDescent="0.25">
      <c r="I271" s="43"/>
    </row>
    <row r="272" spans="9:9" ht="15.75" customHeight="1" x14ac:dyDescent="0.25">
      <c r="I272" s="43"/>
    </row>
    <row r="273" spans="9:9" ht="15.75" customHeight="1" x14ac:dyDescent="0.25">
      <c r="I273" s="43"/>
    </row>
    <row r="274" spans="9:9" ht="15.75" customHeight="1" x14ac:dyDescent="0.25">
      <c r="I274" s="43"/>
    </row>
    <row r="275" spans="9:9" ht="15.75" customHeight="1" x14ac:dyDescent="0.25">
      <c r="I275" s="43"/>
    </row>
    <row r="276" spans="9:9" ht="15.75" customHeight="1" x14ac:dyDescent="0.25">
      <c r="I276" s="43"/>
    </row>
    <row r="277" spans="9:9" ht="15.75" customHeight="1" x14ac:dyDescent="0.25">
      <c r="I277" s="43"/>
    </row>
    <row r="278" spans="9:9" ht="15.75" customHeight="1" x14ac:dyDescent="0.25">
      <c r="I278" s="43"/>
    </row>
    <row r="279" spans="9:9" ht="15.75" customHeight="1" x14ac:dyDescent="0.25">
      <c r="I279" s="43"/>
    </row>
    <row r="280" spans="9:9" ht="15.75" customHeight="1" x14ac:dyDescent="0.25">
      <c r="I280" s="43"/>
    </row>
    <row r="281" spans="9:9" ht="15.75" customHeight="1" x14ac:dyDescent="0.25">
      <c r="I281" s="43"/>
    </row>
    <row r="282" spans="9:9" ht="15.75" customHeight="1" x14ac:dyDescent="0.25">
      <c r="I282" s="43"/>
    </row>
    <row r="283" spans="9:9" ht="15.75" customHeight="1" x14ac:dyDescent="0.25">
      <c r="I283" s="43"/>
    </row>
    <row r="284" spans="9:9" ht="15.75" customHeight="1" x14ac:dyDescent="0.25">
      <c r="I284" s="43"/>
    </row>
    <row r="285" spans="9:9" ht="15.75" customHeight="1" x14ac:dyDescent="0.25">
      <c r="I285" s="43"/>
    </row>
    <row r="286" spans="9:9" ht="15.75" customHeight="1" x14ac:dyDescent="0.25">
      <c r="I286" s="43"/>
    </row>
    <row r="287" spans="9:9" ht="15.75" customHeight="1" x14ac:dyDescent="0.25">
      <c r="I287" s="43"/>
    </row>
    <row r="288" spans="9:9" ht="15.75" customHeight="1" x14ac:dyDescent="0.25">
      <c r="I288" s="43"/>
    </row>
    <row r="289" spans="9:9" ht="15.75" customHeight="1" x14ac:dyDescent="0.25">
      <c r="I289" s="43"/>
    </row>
    <row r="290" spans="9:9" ht="15.75" customHeight="1" x14ac:dyDescent="0.25">
      <c r="I290" s="43"/>
    </row>
    <row r="291" spans="9:9" ht="15.75" customHeight="1" x14ac:dyDescent="0.25">
      <c r="I291" s="43"/>
    </row>
    <row r="292" spans="9:9" ht="15.75" customHeight="1" x14ac:dyDescent="0.25">
      <c r="I292" s="43"/>
    </row>
    <row r="293" spans="9:9" ht="15.75" customHeight="1" x14ac:dyDescent="0.25">
      <c r="I293" s="43"/>
    </row>
    <row r="294" spans="9:9" ht="15.75" customHeight="1" x14ac:dyDescent="0.25">
      <c r="I294" s="43"/>
    </row>
    <row r="295" spans="9:9" ht="15.75" customHeight="1" x14ac:dyDescent="0.25">
      <c r="I295" s="43"/>
    </row>
    <row r="296" spans="9:9" ht="15.75" customHeight="1" x14ac:dyDescent="0.25">
      <c r="I296" s="43"/>
    </row>
    <row r="297" spans="9:9" ht="15.75" customHeight="1" x14ac:dyDescent="0.25">
      <c r="I297" s="43"/>
    </row>
    <row r="298" spans="9:9" ht="15.75" customHeight="1" x14ac:dyDescent="0.25">
      <c r="I298" s="43"/>
    </row>
    <row r="299" spans="9:9" ht="15.75" customHeight="1" x14ac:dyDescent="0.25">
      <c r="I299" s="43"/>
    </row>
    <row r="300" spans="9:9" ht="15.75" customHeight="1" x14ac:dyDescent="0.25">
      <c r="I300" s="43"/>
    </row>
    <row r="301" spans="9:9" ht="15.75" customHeight="1" x14ac:dyDescent="0.25">
      <c r="I301" s="43"/>
    </row>
    <row r="302" spans="9:9" ht="15.75" customHeight="1" x14ac:dyDescent="0.25">
      <c r="I302" s="43"/>
    </row>
    <row r="303" spans="9:9" ht="15.75" customHeight="1" x14ac:dyDescent="0.25">
      <c r="I303" s="43"/>
    </row>
    <row r="304" spans="9:9" ht="15.75" customHeight="1" x14ac:dyDescent="0.25">
      <c r="I304" s="43"/>
    </row>
    <row r="305" spans="9:9" ht="15.75" customHeight="1" x14ac:dyDescent="0.25">
      <c r="I305" s="43"/>
    </row>
    <row r="306" spans="9:9" ht="15.75" customHeight="1" x14ac:dyDescent="0.25">
      <c r="I306" s="43"/>
    </row>
    <row r="307" spans="9:9" ht="15.75" customHeight="1" x14ac:dyDescent="0.25">
      <c r="I307" s="43"/>
    </row>
    <row r="308" spans="9:9" ht="15.75" customHeight="1" x14ac:dyDescent="0.25">
      <c r="I308" s="43"/>
    </row>
    <row r="309" spans="9:9" ht="15.75" customHeight="1" x14ac:dyDescent="0.25">
      <c r="I309" s="43"/>
    </row>
    <row r="310" spans="9:9" ht="15.75" customHeight="1" x14ac:dyDescent="0.25">
      <c r="I310" s="43"/>
    </row>
    <row r="311" spans="9:9" ht="15.75" customHeight="1" x14ac:dyDescent="0.25">
      <c r="I311" s="43"/>
    </row>
    <row r="312" spans="9:9" ht="15.75" customHeight="1" x14ac:dyDescent="0.25">
      <c r="I312" s="43"/>
    </row>
    <row r="313" spans="9:9" ht="15.75" customHeight="1" x14ac:dyDescent="0.25">
      <c r="I313" s="43"/>
    </row>
    <row r="314" spans="9:9" ht="15.75" customHeight="1" x14ac:dyDescent="0.25">
      <c r="I314" s="43"/>
    </row>
    <row r="315" spans="9:9" ht="15.75" customHeight="1" x14ac:dyDescent="0.25">
      <c r="I315" s="43"/>
    </row>
    <row r="316" spans="9:9" ht="15.75" customHeight="1" x14ac:dyDescent="0.25">
      <c r="I316" s="43"/>
    </row>
    <row r="317" spans="9:9" ht="15.75" customHeight="1" x14ac:dyDescent="0.25">
      <c r="I317" s="43"/>
    </row>
    <row r="318" spans="9:9" ht="15.75" customHeight="1" x14ac:dyDescent="0.25">
      <c r="I318" s="43"/>
    </row>
    <row r="319" spans="9:9" ht="15.75" customHeight="1" x14ac:dyDescent="0.25">
      <c r="I319" s="43"/>
    </row>
    <row r="320" spans="9:9" ht="15.75" customHeight="1" x14ac:dyDescent="0.25">
      <c r="I320" s="43"/>
    </row>
    <row r="321" spans="9:9" ht="15.75" customHeight="1" x14ac:dyDescent="0.25">
      <c r="I321" s="43"/>
    </row>
    <row r="322" spans="9:9" ht="15.75" customHeight="1" x14ac:dyDescent="0.25">
      <c r="I322" s="43"/>
    </row>
    <row r="323" spans="9:9" ht="15.75" customHeight="1" x14ac:dyDescent="0.25">
      <c r="I323" s="43"/>
    </row>
    <row r="324" spans="9:9" ht="15.75" customHeight="1" x14ac:dyDescent="0.25">
      <c r="I324" s="43"/>
    </row>
    <row r="325" spans="9:9" ht="15.75" customHeight="1" x14ac:dyDescent="0.25">
      <c r="I325" s="43"/>
    </row>
    <row r="326" spans="9:9" ht="15.75" customHeight="1" x14ac:dyDescent="0.25">
      <c r="I326" s="43"/>
    </row>
    <row r="327" spans="9:9" ht="15.75" customHeight="1" x14ac:dyDescent="0.25">
      <c r="I327" s="43"/>
    </row>
    <row r="328" spans="9:9" ht="15.75" customHeight="1" x14ac:dyDescent="0.25">
      <c r="I328" s="43"/>
    </row>
    <row r="329" spans="9:9" ht="15.75" customHeight="1" x14ac:dyDescent="0.25">
      <c r="I329" s="43"/>
    </row>
    <row r="330" spans="9:9" ht="15.75" customHeight="1" x14ac:dyDescent="0.25">
      <c r="I330" s="43"/>
    </row>
    <row r="331" spans="9:9" ht="15.75" customHeight="1" x14ac:dyDescent="0.25">
      <c r="I331" s="43"/>
    </row>
    <row r="332" spans="9:9" ht="15.75" customHeight="1" x14ac:dyDescent="0.25">
      <c r="I332" s="43"/>
    </row>
    <row r="333" spans="9:9" ht="15.75" customHeight="1" x14ac:dyDescent="0.25">
      <c r="I333" s="43"/>
    </row>
    <row r="334" spans="9:9" ht="15.75" customHeight="1" x14ac:dyDescent="0.25">
      <c r="I334" s="43"/>
    </row>
    <row r="335" spans="9:9" ht="15.75" customHeight="1" x14ac:dyDescent="0.25">
      <c r="I335" s="43"/>
    </row>
    <row r="336" spans="9:9" ht="15.75" customHeight="1" x14ac:dyDescent="0.25">
      <c r="I336" s="43"/>
    </row>
    <row r="337" spans="9:9" ht="15.75" customHeight="1" x14ac:dyDescent="0.25">
      <c r="I337" s="43"/>
    </row>
    <row r="338" spans="9:9" ht="15.75" customHeight="1" x14ac:dyDescent="0.25">
      <c r="I338" s="43"/>
    </row>
    <row r="339" spans="9:9" ht="15.75" customHeight="1" x14ac:dyDescent="0.25">
      <c r="I339" s="43"/>
    </row>
    <row r="340" spans="9:9" ht="15.75" customHeight="1" x14ac:dyDescent="0.25">
      <c r="I340" s="43"/>
    </row>
    <row r="341" spans="9:9" ht="15.75" customHeight="1" x14ac:dyDescent="0.25">
      <c r="I341" s="43"/>
    </row>
    <row r="342" spans="9:9" ht="15.75" customHeight="1" x14ac:dyDescent="0.25">
      <c r="I342" s="43"/>
    </row>
    <row r="343" spans="9:9" ht="15.75" customHeight="1" x14ac:dyDescent="0.25">
      <c r="I343" s="43"/>
    </row>
    <row r="344" spans="9:9" ht="15.75" customHeight="1" x14ac:dyDescent="0.25">
      <c r="I344" s="43"/>
    </row>
    <row r="345" spans="9:9" ht="15.75" customHeight="1" x14ac:dyDescent="0.25">
      <c r="I345" s="43"/>
    </row>
    <row r="346" spans="9:9" ht="15.75" customHeight="1" x14ac:dyDescent="0.25">
      <c r="I346" s="43"/>
    </row>
    <row r="347" spans="9:9" ht="15.75" customHeight="1" x14ac:dyDescent="0.25">
      <c r="I347" s="43"/>
    </row>
    <row r="348" spans="9:9" ht="15.75" customHeight="1" x14ac:dyDescent="0.25">
      <c r="I348" s="43"/>
    </row>
    <row r="349" spans="9:9" ht="15.75" customHeight="1" x14ac:dyDescent="0.25">
      <c r="I349" s="43"/>
    </row>
    <row r="350" spans="9:9" ht="15.75" customHeight="1" x14ac:dyDescent="0.25">
      <c r="I350" s="43"/>
    </row>
    <row r="351" spans="9:9" ht="15.75" customHeight="1" x14ac:dyDescent="0.25">
      <c r="I351" s="43"/>
    </row>
    <row r="352" spans="9:9" ht="15.75" customHeight="1" x14ac:dyDescent="0.25">
      <c r="I352" s="43"/>
    </row>
    <row r="353" spans="9:9" ht="15.75" customHeight="1" x14ac:dyDescent="0.25">
      <c r="I353" s="43"/>
    </row>
    <row r="354" spans="9:9" ht="15.75" customHeight="1" x14ac:dyDescent="0.25">
      <c r="I354" s="43"/>
    </row>
    <row r="355" spans="9:9" ht="15.75" customHeight="1" x14ac:dyDescent="0.25">
      <c r="I355" s="43"/>
    </row>
    <row r="356" spans="9:9" ht="15.75" customHeight="1" x14ac:dyDescent="0.25">
      <c r="I356" s="43"/>
    </row>
    <row r="357" spans="9:9" ht="15.75" customHeight="1" x14ac:dyDescent="0.25">
      <c r="I357" s="43"/>
    </row>
    <row r="358" spans="9:9" ht="15.75" customHeight="1" x14ac:dyDescent="0.25">
      <c r="I358" s="43"/>
    </row>
    <row r="359" spans="9:9" ht="15.75" customHeight="1" x14ac:dyDescent="0.25">
      <c r="I359" s="43"/>
    </row>
    <row r="360" spans="9:9" ht="15.75" customHeight="1" x14ac:dyDescent="0.25">
      <c r="I360" s="43"/>
    </row>
    <row r="361" spans="9:9" ht="15.75" customHeight="1" x14ac:dyDescent="0.25">
      <c r="I361" s="43"/>
    </row>
    <row r="362" spans="9:9" ht="15.75" customHeight="1" x14ac:dyDescent="0.25">
      <c r="I362" s="43"/>
    </row>
    <row r="363" spans="9:9" ht="15.75" customHeight="1" x14ac:dyDescent="0.25">
      <c r="I363" s="43"/>
    </row>
    <row r="364" spans="9:9" ht="15.75" customHeight="1" x14ac:dyDescent="0.25">
      <c r="I364" s="43"/>
    </row>
    <row r="365" spans="9:9" ht="15.75" customHeight="1" x14ac:dyDescent="0.25">
      <c r="I365" s="43"/>
    </row>
    <row r="366" spans="9:9" ht="15.75" customHeight="1" x14ac:dyDescent="0.25">
      <c r="I366" s="43"/>
    </row>
    <row r="367" spans="9:9" ht="15.75" customHeight="1" x14ac:dyDescent="0.25">
      <c r="I367" s="43"/>
    </row>
    <row r="368" spans="9:9" ht="15.75" customHeight="1" x14ac:dyDescent="0.25">
      <c r="I368" s="43"/>
    </row>
    <row r="369" spans="9:9" ht="15.75" customHeight="1" x14ac:dyDescent="0.25">
      <c r="I369" s="43"/>
    </row>
    <row r="370" spans="9:9" ht="15.75" customHeight="1" x14ac:dyDescent="0.25">
      <c r="I370" s="43"/>
    </row>
    <row r="371" spans="9:9" ht="15.75" customHeight="1" x14ac:dyDescent="0.25">
      <c r="I371" s="43"/>
    </row>
    <row r="372" spans="9:9" ht="15.75" customHeight="1" x14ac:dyDescent="0.25">
      <c r="I372" s="43"/>
    </row>
    <row r="373" spans="9:9" ht="15.75" customHeight="1" x14ac:dyDescent="0.25">
      <c r="I373" s="43"/>
    </row>
    <row r="374" spans="9:9" ht="15.75" customHeight="1" x14ac:dyDescent="0.25">
      <c r="I374" s="43"/>
    </row>
    <row r="375" spans="9:9" ht="15.75" customHeight="1" x14ac:dyDescent="0.25">
      <c r="I375" s="43"/>
    </row>
    <row r="376" spans="9:9" ht="15.75" customHeight="1" x14ac:dyDescent="0.25">
      <c r="I376" s="43"/>
    </row>
    <row r="377" spans="9:9" ht="15.75" customHeight="1" x14ac:dyDescent="0.25">
      <c r="I377" s="43"/>
    </row>
    <row r="378" spans="9:9" ht="15.75" customHeight="1" x14ac:dyDescent="0.25">
      <c r="I378" s="43"/>
    </row>
    <row r="379" spans="9:9" ht="15.75" customHeight="1" x14ac:dyDescent="0.25">
      <c r="I379" s="43"/>
    </row>
    <row r="380" spans="9:9" ht="15.75" customHeight="1" x14ac:dyDescent="0.25">
      <c r="I380" s="43"/>
    </row>
    <row r="381" spans="9:9" ht="15.75" customHeight="1" x14ac:dyDescent="0.25">
      <c r="I381" s="43"/>
    </row>
    <row r="382" spans="9:9" ht="15.75" customHeight="1" x14ac:dyDescent="0.25">
      <c r="I382" s="43"/>
    </row>
    <row r="383" spans="9:9" ht="15.75" customHeight="1" x14ac:dyDescent="0.25">
      <c r="I383" s="43"/>
    </row>
    <row r="384" spans="9:9" ht="15.75" customHeight="1" x14ac:dyDescent="0.25">
      <c r="I384" s="43"/>
    </row>
    <row r="385" spans="9:9" ht="15.75" customHeight="1" x14ac:dyDescent="0.25">
      <c r="I385" s="43"/>
    </row>
    <row r="386" spans="9:9" ht="15.75" customHeight="1" x14ac:dyDescent="0.25">
      <c r="I386" s="43"/>
    </row>
    <row r="387" spans="9:9" ht="15.75" customHeight="1" x14ac:dyDescent="0.25">
      <c r="I387" s="43"/>
    </row>
    <row r="388" spans="9:9" ht="15.75" customHeight="1" x14ac:dyDescent="0.25">
      <c r="I388" s="43"/>
    </row>
    <row r="389" spans="9:9" ht="15.75" customHeight="1" x14ac:dyDescent="0.25">
      <c r="I389" s="43"/>
    </row>
    <row r="390" spans="9:9" ht="15.75" customHeight="1" x14ac:dyDescent="0.25">
      <c r="I390" s="43"/>
    </row>
    <row r="391" spans="9:9" ht="15.75" customHeight="1" x14ac:dyDescent="0.25">
      <c r="I391" s="43"/>
    </row>
    <row r="392" spans="9:9" ht="15.75" customHeight="1" x14ac:dyDescent="0.25">
      <c r="I392" s="43"/>
    </row>
    <row r="393" spans="9:9" ht="15.75" customHeight="1" x14ac:dyDescent="0.25">
      <c r="I393" s="43"/>
    </row>
    <row r="394" spans="9:9" ht="15.75" customHeight="1" x14ac:dyDescent="0.25">
      <c r="I394" s="43"/>
    </row>
    <row r="395" spans="9:9" ht="15.75" customHeight="1" x14ac:dyDescent="0.25">
      <c r="I395" s="43"/>
    </row>
    <row r="396" spans="9:9" ht="15.75" customHeight="1" x14ac:dyDescent="0.25">
      <c r="I396" s="43"/>
    </row>
    <row r="397" spans="9:9" ht="15.75" customHeight="1" x14ac:dyDescent="0.25">
      <c r="I397" s="43"/>
    </row>
    <row r="398" spans="9:9" ht="15.75" customHeight="1" x14ac:dyDescent="0.25">
      <c r="I398" s="43"/>
    </row>
    <row r="399" spans="9:9" ht="15.75" customHeight="1" x14ac:dyDescent="0.25">
      <c r="I399" s="43"/>
    </row>
    <row r="400" spans="9:9" ht="15.75" customHeight="1" x14ac:dyDescent="0.25">
      <c r="I400" s="43"/>
    </row>
    <row r="401" spans="9:9" ht="15.75" customHeight="1" x14ac:dyDescent="0.25">
      <c r="I401" s="43"/>
    </row>
    <row r="402" spans="9:9" ht="15.75" customHeight="1" x14ac:dyDescent="0.25">
      <c r="I402" s="43"/>
    </row>
    <row r="403" spans="9:9" ht="15.75" customHeight="1" x14ac:dyDescent="0.25">
      <c r="I403" s="43"/>
    </row>
    <row r="404" spans="9:9" ht="15.75" customHeight="1" x14ac:dyDescent="0.25">
      <c r="I404" s="43"/>
    </row>
    <row r="405" spans="9:9" ht="15.75" customHeight="1" x14ac:dyDescent="0.25">
      <c r="I405" s="43"/>
    </row>
    <row r="406" spans="9:9" ht="15.75" customHeight="1" x14ac:dyDescent="0.25">
      <c r="I406" s="43"/>
    </row>
    <row r="407" spans="9:9" ht="15.75" customHeight="1" x14ac:dyDescent="0.25">
      <c r="I407" s="43"/>
    </row>
    <row r="408" spans="9:9" ht="15.75" customHeight="1" x14ac:dyDescent="0.25">
      <c r="I408" s="43"/>
    </row>
    <row r="409" spans="9:9" ht="15.75" customHeight="1" x14ac:dyDescent="0.25">
      <c r="I409" s="43"/>
    </row>
    <row r="410" spans="9:9" ht="15.75" customHeight="1" x14ac:dyDescent="0.25">
      <c r="I410" s="43"/>
    </row>
    <row r="411" spans="9:9" ht="15.75" customHeight="1" x14ac:dyDescent="0.25">
      <c r="I411" s="43"/>
    </row>
    <row r="412" spans="9:9" ht="15.75" customHeight="1" x14ac:dyDescent="0.25">
      <c r="I412" s="43"/>
    </row>
    <row r="413" spans="9:9" ht="15.75" customHeight="1" x14ac:dyDescent="0.25">
      <c r="I413" s="43"/>
    </row>
    <row r="414" spans="9:9" ht="15.75" customHeight="1" x14ac:dyDescent="0.25">
      <c r="I414" s="43"/>
    </row>
    <row r="415" spans="9:9" ht="15.75" customHeight="1" x14ac:dyDescent="0.25">
      <c r="I415" s="43"/>
    </row>
    <row r="416" spans="9:9" ht="15.75" customHeight="1" x14ac:dyDescent="0.25">
      <c r="I416" s="43"/>
    </row>
    <row r="417" spans="9:9" ht="15.75" customHeight="1" x14ac:dyDescent="0.25">
      <c r="I417" s="43"/>
    </row>
    <row r="418" spans="9:9" ht="15.75" customHeight="1" x14ac:dyDescent="0.25">
      <c r="I418" s="43"/>
    </row>
    <row r="419" spans="9:9" ht="15.75" customHeight="1" x14ac:dyDescent="0.25">
      <c r="I419" s="43"/>
    </row>
    <row r="420" spans="9:9" ht="15.75" customHeight="1" x14ac:dyDescent="0.25">
      <c r="I420" s="43"/>
    </row>
    <row r="421" spans="9:9" ht="15.75" customHeight="1" x14ac:dyDescent="0.25">
      <c r="I421" s="43"/>
    </row>
    <row r="422" spans="9:9" ht="15.75" customHeight="1" x14ac:dyDescent="0.25">
      <c r="I422" s="43"/>
    </row>
    <row r="423" spans="9:9" ht="15.75" customHeight="1" x14ac:dyDescent="0.25">
      <c r="I423" s="43"/>
    </row>
    <row r="424" spans="9:9" ht="15.75" customHeight="1" x14ac:dyDescent="0.25">
      <c r="I424" s="43"/>
    </row>
    <row r="425" spans="9:9" ht="15.75" customHeight="1" x14ac:dyDescent="0.25">
      <c r="I425" s="43"/>
    </row>
    <row r="426" spans="9:9" ht="15.75" customHeight="1" x14ac:dyDescent="0.25">
      <c r="I426" s="43"/>
    </row>
    <row r="427" spans="9:9" ht="15.75" customHeight="1" x14ac:dyDescent="0.25">
      <c r="I427" s="43"/>
    </row>
    <row r="428" spans="9:9" ht="15.75" customHeight="1" x14ac:dyDescent="0.25">
      <c r="I428" s="43"/>
    </row>
    <row r="429" spans="9:9" ht="15.75" customHeight="1" x14ac:dyDescent="0.25">
      <c r="I429" s="43"/>
    </row>
    <row r="430" spans="9:9" ht="15.75" customHeight="1" x14ac:dyDescent="0.25">
      <c r="I430" s="43"/>
    </row>
    <row r="431" spans="9:9" ht="15.75" customHeight="1" x14ac:dyDescent="0.25">
      <c r="I431" s="43"/>
    </row>
    <row r="432" spans="9:9" ht="15.75" customHeight="1" x14ac:dyDescent="0.25">
      <c r="I432" s="43"/>
    </row>
    <row r="433" spans="9:9" ht="15.75" customHeight="1" x14ac:dyDescent="0.25">
      <c r="I433" s="43"/>
    </row>
    <row r="434" spans="9:9" ht="15.75" customHeight="1" x14ac:dyDescent="0.25">
      <c r="I434" s="43"/>
    </row>
    <row r="435" spans="9:9" ht="15.75" customHeight="1" x14ac:dyDescent="0.25">
      <c r="I435" s="43"/>
    </row>
    <row r="436" spans="9:9" ht="15.75" customHeight="1" x14ac:dyDescent="0.25">
      <c r="I436" s="43"/>
    </row>
    <row r="437" spans="9:9" ht="15.75" customHeight="1" x14ac:dyDescent="0.25">
      <c r="I437" s="43"/>
    </row>
    <row r="438" spans="9:9" ht="15.75" customHeight="1" x14ac:dyDescent="0.25">
      <c r="I438" s="43"/>
    </row>
    <row r="439" spans="9:9" ht="15.75" customHeight="1" x14ac:dyDescent="0.25">
      <c r="I439" s="43"/>
    </row>
    <row r="440" spans="9:9" ht="15.75" customHeight="1" x14ac:dyDescent="0.25">
      <c r="I440" s="43"/>
    </row>
    <row r="441" spans="9:9" ht="15.75" customHeight="1" x14ac:dyDescent="0.25">
      <c r="I441" s="43"/>
    </row>
    <row r="442" spans="9:9" ht="15.75" customHeight="1" x14ac:dyDescent="0.25">
      <c r="I442" s="43"/>
    </row>
    <row r="443" spans="9:9" ht="15.75" customHeight="1" x14ac:dyDescent="0.25">
      <c r="I443" s="43"/>
    </row>
    <row r="444" spans="9:9" ht="15.75" customHeight="1" x14ac:dyDescent="0.25">
      <c r="I444" s="43"/>
    </row>
    <row r="445" spans="9:9" ht="15.75" customHeight="1" x14ac:dyDescent="0.25">
      <c r="I445" s="43"/>
    </row>
    <row r="446" spans="9:9" ht="15.75" customHeight="1" x14ac:dyDescent="0.25">
      <c r="I446" s="43"/>
    </row>
    <row r="447" spans="9:9" ht="15.75" customHeight="1" x14ac:dyDescent="0.25">
      <c r="I447" s="43"/>
    </row>
    <row r="448" spans="9:9" ht="15.75" customHeight="1" x14ac:dyDescent="0.25">
      <c r="I448" s="43"/>
    </row>
    <row r="449" spans="9:9" ht="15.75" customHeight="1" x14ac:dyDescent="0.25">
      <c r="I449" s="43"/>
    </row>
    <row r="450" spans="9:9" ht="15.75" customHeight="1" x14ac:dyDescent="0.25">
      <c r="I450" s="43"/>
    </row>
    <row r="451" spans="9:9" ht="15.75" customHeight="1" x14ac:dyDescent="0.25">
      <c r="I451" s="43"/>
    </row>
    <row r="452" spans="9:9" ht="15.75" customHeight="1" x14ac:dyDescent="0.25">
      <c r="I452" s="43"/>
    </row>
    <row r="453" spans="9:9" ht="15.75" customHeight="1" x14ac:dyDescent="0.25">
      <c r="I453" s="43"/>
    </row>
    <row r="454" spans="9:9" ht="15.75" customHeight="1" x14ac:dyDescent="0.25">
      <c r="I454" s="43"/>
    </row>
    <row r="455" spans="9:9" ht="15.75" customHeight="1" x14ac:dyDescent="0.25">
      <c r="I455" s="43"/>
    </row>
    <row r="456" spans="9:9" ht="15.75" customHeight="1" x14ac:dyDescent="0.25">
      <c r="I456" s="43"/>
    </row>
    <row r="457" spans="9:9" ht="15.75" customHeight="1" x14ac:dyDescent="0.25">
      <c r="I457" s="43"/>
    </row>
    <row r="458" spans="9:9" ht="15.75" customHeight="1" x14ac:dyDescent="0.25">
      <c r="I458" s="43"/>
    </row>
    <row r="459" spans="9:9" ht="15.75" customHeight="1" x14ac:dyDescent="0.25">
      <c r="I459" s="43"/>
    </row>
    <row r="460" spans="9:9" ht="15.75" customHeight="1" x14ac:dyDescent="0.25">
      <c r="I460" s="43"/>
    </row>
    <row r="461" spans="9:9" ht="15.75" customHeight="1" x14ac:dyDescent="0.25">
      <c r="I461" s="43"/>
    </row>
    <row r="462" spans="9:9" ht="15.75" customHeight="1" x14ac:dyDescent="0.25">
      <c r="I462" s="43"/>
    </row>
    <row r="463" spans="9:9" ht="15.75" customHeight="1" x14ac:dyDescent="0.25">
      <c r="I463" s="43"/>
    </row>
    <row r="464" spans="9:9" ht="15.75" customHeight="1" x14ac:dyDescent="0.25">
      <c r="I464" s="43"/>
    </row>
    <row r="465" spans="9:9" ht="15.75" customHeight="1" x14ac:dyDescent="0.25">
      <c r="I465" s="43"/>
    </row>
    <row r="466" spans="9:9" ht="15.75" customHeight="1" x14ac:dyDescent="0.25">
      <c r="I466" s="43"/>
    </row>
    <row r="467" spans="9:9" ht="15.75" customHeight="1" x14ac:dyDescent="0.25">
      <c r="I467" s="43"/>
    </row>
    <row r="468" spans="9:9" ht="15.75" customHeight="1" x14ac:dyDescent="0.25">
      <c r="I468" s="43"/>
    </row>
    <row r="469" spans="9:9" ht="15.75" customHeight="1" x14ac:dyDescent="0.25">
      <c r="I469" s="43"/>
    </row>
    <row r="470" spans="9:9" ht="15.75" customHeight="1" x14ac:dyDescent="0.25">
      <c r="I470" s="43"/>
    </row>
    <row r="471" spans="9:9" ht="15.75" customHeight="1" x14ac:dyDescent="0.25">
      <c r="I471" s="43"/>
    </row>
    <row r="472" spans="9:9" ht="15.75" customHeight="1" x14ac:dyDescent="0.25">
      <c r="I472" s="43"/>
    </row>
    <row r="473" spans="9:9" ht="15.75" customHeight="1" x14ac:dyDescent="0.25">
      <c r="I473" s="43"/>
    </row>
    <row r="474" spans="9:9" ht="15.75" customHeight="1" x14ac:dyDescent="0.25">
      <c r="I474" s="43"/>
    </row>
    <row r="475" spans="9:9" ht="15.75" customHeight="1" x14ac:dyDescent="0.25">
      <c r="I475" s="43"/>
    </row>
    <row r="476" spans="9:9" ht="15.75" customHeight="1" x14ac:dyDescent="0.25">
      <c r="I476" s="43"/>
    </row>
    <row r="477" spans="9:9" ht="15.75" customHeight="1" x14ac:dyDescent="0.25">
      <c r="I477" s="43"/>
    </row>
    <row r="478" spans="9:9" ht="15.75" customHeight="1" x14ac:dyDescent="0.25">
      <c r="I478" s="43"/>
    </row>
    <row r="479" spans="9:9" ht="15.75" customHeight="1" x14ac:dyDescent="0.25">
      <c r="I479" s="43"/>
    </row>
    <row r="480" spans="9:9" ht="15.75" customHeight="1" x14ac:dyDescent="0.25">
      <c r="I480" s="43"/>
    </row>
    <row r="481" spans="9:9" ht="15.75" customHeight="1" x14ac:dyDescent="0.25">
      <c r="I481" s="43"/>
    </row>
    <row r="482" spans="9:9" ht="15.75" customHeight="1" x14ac:dyDescent="0.25">
      <c r="I482" s="43"/>
    </row>
    <row r="483" spans="9:9" ht="15.75" customHeight="1" x14ac:dyDescent="0.25">
      <c r="I483" s="43"/>
    </row>
    <row r="484" spans="9:9" ht="15.75" customHeight="1" x14ac:dyDescent="0.25">
      <c r="I484" s="43"/>
    </row>
    <row r="485" spans="9:9" ht="15.75" customHeight="1" x14ac:dyDescent="0.25">
      <c r="I485" s="43"/>
    </row>
    <row r="486" spans="9:9" ht="15.75" customHeight="1" x14ac:dyDescent="0.25">
      <c r="I486" s="43"/>
    </row>
    <row r="487" spans="9:9" ht="15.75" customHeight="1" x14ac:dyDescent="0.25">
      <c r="I487" s="43"/>
    </row>
    <row r="488" spans="9:9" ht="15.75" customHeight="1" x14ac:dyDescent="0.25">
      <c r="I488" s="43"/>
    </row>
    <row r="489" spans="9:9" ht="15.75" customHeight="1" x14ac:dyDescent="0.25">
      <c r="I489" s="43"/>
    </row>
    <row r="490" spans="9:9" ht="15.75" customHeight="1" x14ac:dyDescent="0.25">
      <c r="I490" s="43"/>
    </row>
    <row r="491" spans="9:9" ht="15.75" customHeight="1" x14ac:dyDescent="0.25">
      <c r="I491" s="43"/>
    </row>
    <row r="492" spans="9:9" ht="15.75" customHeight="1" x14ac:dyDescent="0.25">
      <c r="I492" s="43"/>
    </row>
    <row r="493" spans="9:9" ht="15.75" customHeight="1" x14ac:dyDescent="0.25">
      <c r="I493" s="43"/>
    </row>
    <row r="494" spans="9:9" ht="15.75" customHeight="1" x14ac:dyDescent="0.25">
      <c r="I494" s="43"/>
    </row>
    <row r="495" spans="9:9" ht="15.75" customHeight="1" x14ac:dyDescent="0.25">
      <c r="I495" s="43"/>
    </row>
    <row r="496" spans="9:9" ht="15.75" customHeight="1" x14ac:dyDescent="0.25">
      <c r="I496" s="43"/>
    </row>
    <row r="497" spans="9:9" ht="15.75" customHeight="1" x14ac:dyDescent="0.25">
      <c r="I497" s="43"/>
    </row>
    <row r="498" spans="9:9" ht="15.75" customHeight="1" x14ac:dyDescent="0.25">
      <c r="I498" s="43"/>
    </row>
    <row r="499" spans="9:9" ht="15.75" customHeight="1" x14ac:dyDescent="0.25">
      <c r="I499" s="43"/>
    </row>
    <row r="500" spans="9:9" ht="15.75" customHeight="1" x14ac:dyDescent="0.25">
      <c r="I500" s="43"/>
    </row>
    <row r="501" spans="9:9" ht="15.75" customHeight="1" x14ac:dyDescent="0.25">
      <c r="I501" s="43"/>
    </row>
    <row r="502" spans="9:9" ht="15.75" customHeight="1" x14ac:dyDescent="0.25">
      <c r="I502" s="43"/>
    </row>
    <row r="503" spans="9:9" ht="15.75" customHeight="1" x14ac:dyDescent="0.25">
      <c r="I503" s="43"/>
    </row>
    <row r="504" spans="9:9" ht="15.75" customHeight="1" x14ac:dyDescent="0.25">
      <c r="I504" s="43"/>
    </row>
    <row r="505" spans="9:9" ht="15.75" customHeight="1" x14ac:dyDescent="0.25">
      <c r="I505" s="43"/>
    </row>
    <row r="506" spans="9:9" ht="15.75" customHeight="1" x14ac:dyDescent="0.25">
      <c r="I506" s="43"/>
    </row>
    <row r="507" spans="9:9" ht="15.75" customHeight="1" x14ac:dyDescent="0.25">
      <c r="I507" s="43"/>
    </row>
    <row r="508" spans="9:9" ht="15.75" customHeight="1" x14ac:dyDescent="0.25">
      <c r="I508" s="43"/>
    </row>
    <row r="509" spans="9:9" ht="15.75" customHeight="1" x14ac:dyDescent="0.25">
      <c r="I509" s="43"/>
    </row>
    <row r="510" spans="9:9" ht="15.75" customHeight="1" x14ac:dyDescent="0.25">
      <c r="I510" s="43"/>
    </row>
    <row r="511" spans="9:9" ht="15.75" customHeight="1" x14ac:dyDescent="0.25">
      <c r="I511" s="43"/>
    </row>
    <row r="512" spans="9:9" ht="15.75" customHeight="1" x14ac:dyDescent="0.25">
      <c r="I512" s="43"/>
    </row>
    <row r="513" spans="9:9" ht="15.75" customHeight="1" x14ac:dyDescent="0.25">
      <c r="I513" s="43"/>
    </row>
    <row r="514" spans="9:9" ht="15.75" customHeight="1" x14ac:dyDescent="0.25">
      <c r="I514" s="43"/>
    </row>
    <row r="515" spans="9:9" ht="15.75" customHeight="1" x14ac:dyDescent="0.25">
      <c r="I515" s="43"/>
    </row>
    <row r="516" spans="9:9" ht="15.75" customHeight="1" x14ac:dyDescent="0.25">
      <c r="I516" s="43"/>
    </row>
    <row r="517" spans="9:9" ht="15.75" customHeight="1" x14ac:dyDescent="0.25">
      <c r="I517" s="43"/>
    </row>
    <row r="518" spans="9:9" ht="15.75" customHeight="1" x14ac:dyDescent="0.25">
      <c r="I518" s="43"/>
    </row>
    <row r="519" spans="9:9" ht="15.75" customHeight="1" x14ac:dyDescent="0.25">
      <c r="I519" s="43"/>
    </row>
    <row r="520" spans="9:9" ht="15.75" customHeight="1" x14ac:dyDescent="0.25">
      <c r="I520" s="43"/>
    </row>
    <row r="521" spans="9:9" ht="15.75" customHeight="1" x14ac:dyDescent="0.25">
      <c r="I521" s="43"/>
    </row>
    <row r="522" spans="9:9" ht="15.75" customHeight="1" x14ac:dyDescent="0.25">
      <c r="I522" s="43"/>
    </row>
    <row r="523" spans="9:9" ht="15.75" customHeight="1" x14ac:dyDescent="0.25">
      <c r="I523" s="43"/>
    </row>
    <row r="524" spans="9:9" ht="15.75" customHeight="1" x14ac:dyDescent="0.25">
      <c r="I524" s="43"/>
    </row>
    <row r="525" spans="9:9" ht="15.75" customHeight="1" x14ac:dyDescent="0.25">
      <c r="I525" s="43"/>
    </row>
    <row r="526" spans="9:9" ht="15.75" customHeight="1" x14ac:dyDescent="0.25">
      <c r="I526" s="43"/>
    </row>
    <row r="527" spans="9:9" ht="15.75" customHeight="1" x14ac:dyDescent="0.25">
      <c r="I527" s="43"/>
    </row>
    <row r="528" spans="9:9" ht="15.75" customHeight="1" x14ac:dyDescent="0.25">
      <c r="I528" s="43"/>
    </row>
    <row r="529" spans="9:9" ht="15.75" customHeight="1" x14ac:dyDescent="0.25">
      <c r="I529" s="43"/>
    </row>
    <row r="530" spans="9:9" ht="15.75" customHeight="1" x14ac:dyDescent="0.25">
      <c r="I530" s="43"/>
    </row>
    <row r="531" spans="9:9" ht="15.75" customHeight="1" x14ac:dyDescent="0.25">
      <c r="I531" s="43"/>
    </row>
    <row r="532" spans="9:9" ht="15.75" customHeight="1" x14ac:dyDescent="0.25">
      <c r="I532" s="43"/>
    </row>
    <row r="533" spans="9:9" ht="15.75" customHeight="1" x14ac:dyDescent="0.25">
      <c r="I533" s="43"/>
    </row>
    <row r="534" spans="9:9" ht="15.75" customHeight="1" x14ac:dyDescent="0.25">
      <c r="I534" s="43"/>
    </row>
    <row r="535" spans="9:9" ht="15.75" customHeight="1" x14ac:dyDescent="0.25">
      <c r="I535" s="43"/>
    </row>
    <row r="536" spans="9:9" ht="15.75" customHeight="1" x14ac:dyDescent="0.25">
      <c r="I536" s="43"/>
    </row>
    <row r="537" spans="9:9" ht="15.75" customHeight="1" x14ac:dyDescent="0.25">
      <c r="I537" s="43"/>
    </row>
    <row r="538" spans="9:9" ht="15.75" customHeight="1" x14ac:dyDescent="0.25">
      <c r="I538" s="43"/>
    </row>
    <row r="539" spans="9:9" ht="15.75" customHeight="1" x14ac:dyDescent="0.25">
      <c r="I539" s="43"/>
    </row>
    <row r="540" spans="9:9" ht="15.75" customHeight="1" x14ac:dyDescent="0.25">
      <c r="I540" s="43"/>
    </row>
    <row r="541" spans="9:9" ht="15.75" customHeight="1" x14ac:dyDescent="0.25">
      <c r="I541" s="43"/>
    </row>
    <row r="542" spans="9:9" ht="15.75" customHeight="1" x14ac:dyDescent="0.25">
      <c r="I542" s="43"/>
    </row>
    <row r="543" spans="9:9" ht="15.75" customHeight="1" x14ac:dyDescent="0.25">
      <c r="I543" s="43"/>
    </row>
    <row r="544" spans="9:9" ht="15.75" customHeight="1" x14ac:dyDescent="0.25">
      <c r="I544" s="43"/>
    </row>
    <row r="545" spans="9:9" ht="15.75" customHeight="1" x14ac:dyDescent="0.25">
      <c r="I545" s="43"/>
    </row>
    <row r="546" spans="9:9" ht="15.75" customHeight="1" x14ac:dyDescent="0.25">
      <c r="I546" s="43"/>
    </row>
    <row r="547" spans="9:9" ht="15.75" customHeight="1" x14ac:dyDescent="0.25">
      <c r="I547" s="43"/>
    </row>
    <row r="548" spans="9:9" ht="15.75" customHeight="1" x14ac:dyDescent="0.25">
      <c r="I548" s="43"/>
    </row>
    <row r="549" spans="9:9" ht="15.75" customHeight="1" x14ac:dyDescent="0.25">
      <c r="I549" s="43"/>
    </row>
    <row r="550" spans="9:9" ht="15.75" customHeight="1" x14ac:dyDescent="0.25">
      <c r="I550" s="43"/>
    </row>
    <row r="551" spans="9:9" ht="15.75" customHeight="1" x14ac:dyDescent="0.25">
      <c r="I551" s="43"/>
    </row>
    <row r="552" spans="9:9" ht="15.75" customHeight="1" x14ac:dyDescent="0.25">
      <c r="I552" s="43"/>
    </row>
    <row r="553" spans="9:9" ht="15.75" customHeight="1" x14ac:dyDescent="0.25">
      <c r="I553" s="43"/>
    </row>
    <row r="554" spans="9:9" ht="15.75" customHeight="1" x14ac:dyDescent="0.25">
      <c r="I554" s="43"/>
    </row>
    <row r="555" spans="9:9" ht="15.75" customHeight="1" x14ac:dyDescent="0.25">
      <c r="I555" s="43"/>
    </row>
    <row r="556" spans="9:9" ht="15.75" customHeight="1" x14ac:dyDescent="0.25">
      <c r="I556" s="43"/>
    </row>
    <row r="557" spans="9:9" ht="15.75" customHeight="1" x14ac:dyDescent="0.25">
      <c r="I557" s="43"/>
    </row>
    <row r="558" spans="9:9" ht="15.75" customHeight="1" x14ac:dyDescent="0.25">
      <c r="I558" s="43"/>
    </row>
    <row r="559" spans="9:9" ht="15.75" customHeight="1" x14ac:dyDescent="0.25">
      <c r="I559" s="43"/>
    </row>
    <row r="560" spans="9:9" ht="15.75" customHeight="1" x14ac:dyDescent="0.25">
      <c r="I560" s="43"/>
    </row>
    <row r="561" spans="9:9" ht="15.75" customHeight="1" x14ac:dyDescent="0.25">
      <c r="I561" s="43"/>
    </row>
    <row r="562" spans="9:9" ht="15.75" customHeight="1" x14ac:dyDescent="0.25">
      <c r="I562" s="43"/>
    </row>
    <row r="563" spans="9:9" ht="15.75" customHeight="1" x14ac:dyDescent="0.25">
      <c r="I563" s="43"/>
    </row>
    <row r="564" spans="9:9" ht="15.75" customHeight="1" x14ac:dyDescent="0.25">
      <c r="I564" s="43"/>
    </row>
    <row r="565" spans="9:9" ht="15.75" customHeight="1" x14ac:dyDescent="0.25">
      <c r="I565" s="43"/>
    </row>
    <row r="566" spans="9:9" ht="15.75" customHeight="1" x14ac:dyDescent="0.25">
      <c r="I566" s="43"/>
    </row>
    <row r="567" spans="9:9" ht="15.75" customHeight="1" x14ac:dyDescent="0.25">
      <c r="I567" s="43"/>
    </row>
    <row r="568" spans="9:9" ht="15.75" customHeight="1" x14ac:dyDescent="0.25">
      <c r="I568" s="43"/>
    </row>
    <row r="569" spans="9:9" ht="15.75" customHeight="1" x14ac:dyDescent="0.25">
      <c r="I569" s="43"/>
    </row>
    <row r="570" spans="9:9" ht="15.75" customHeight="1" x14ac:dyDescent="0.25">
      <c r="I570" s="43"/>
    </row>
    <row r="571" spans="9:9" ht="15.75" customHeight="1" x14ac:dyDescent="0.25">
      <c r="I571" s="43"/>
    </row>
    <row r="572" spans="9:9" ht="15.75" customHeight="1" x14ac:dyDescent="0.25">
      <c r="I572" s="43"/>
    </row>
    <row r="573" spans="9:9" ht="15.75" customHeight="1" x14ac:dyDescent="0.25">
      <c r="I573" s="43"/>
    </row>
    <row r="574" spans="9:9" ht="15.75" customHeight="1" x14ac:dyDescent="0.25">
      <c r="I574" s="43"/>
    </row>
    <row r="575" spans="9:9" ht="15.75" customHeight="1" x14ac:dyDescent="0.25">
      <c r="I575" s="43"/>
    </row>
    <row r="576" spans="9:9" ht="15.75" customHeight="1" x14ac:dyDescent="0.25">
      <c r="I576" s="43"/>
    </row>
    <row r="577" spans="9:9" ht="15.75" customHeight="1" x14ac:dyDescent="0.25">
      <c r="I577" s="43"/>
    </row>
    <row r="578" spans="9:9" ht="15.75" customHeight="1" x14ac:dyDescent="0.25">
      <c r="I578" s="43"/>
    </row>
    <row r="579" spans="9:9" ht="15.75" customHeight="1" x14ac:dyDescent="0.25">
      <c r="I579" s="43"/>
    </row>
    <row r="580" spans="9:9" ht="15.75" customHeight="1" x14ac:dyDescent="0.25">
      <c r="I580" s="43"/>
    </row>
    <row r="581" spans="9:9" ht="15.75" customHeight="1" x14ac:dyDescent="0.25">
      <c r="I581" s="43"/>
    </row>
    <row r="582" spans="9:9" ht="15.75" customHeight="1" x14ac:dyDescent="0.25">
      <c r="I582" s="43"/>
    </row>
    <row r="583" spans="9:9" ht="15.75" customHeight="1" x14ac:dyDescent="0.25">
      <c r="I583" s="43"/>
    </row>
    <row r="584" spans="9:9" ht="15.75" customHeight="1" x14ac:dyDescent="0.25">
      <c r="I584" s="43"/>
    </row>
    <row r="585" spans="9:9" ht="15.75" customHeight="1" x14ac:dyDescent="0.25">
      <c r="I585" s="43"/>
    </row>
    <row r="586" spans="9:9" ht="15.75" customHeight="1" x14ac:dyDescent="0.25">
      <c r="I586" s="43"/>
    </row>
    <row r="587" spans="9:9" ht="15.75" customHeight="1" x14ac:dyDescent="0.25">
      <c r="I587" s="43"/>
    </row>
    <row r="588" spans="9:9" ht="15.75" customHeight="1" x14ac:dyDescent="0.25">
      <c r="I588" s="43"/>
    </row>
    <row r="589" spans="9:9" ht="15.75" customHeight="1" x14ac:dyDescent="0.25">
      <c r="I589" s="43"/>
    </row>
    <row r="590" spans="9:9" ht="15.75" customHeight="1" x14ac:dyDescent="0.25">
      <c r="I590" s="43"/>
    </row>
    <row r="591" spans="9:9" ht="15.75" customHeight="1" x14ac:dyDescent="0.25">
      <c r="I591" s="43"/>
    </row>
    <row r="592" spans="9:9" ht="15.75" customHeight="1" x14ac:dyDescent="0.25">
      <c r="I592" s="43"/>
    </row>
    <row r="593" spans="9:9" ht="15.75" customHeight="1" x14ac:dyDescent="0.25">
      <c r="I593" s="43"/>
    </row>
    <row r="594" spans="9:9" ht="15.75" customHeight="1" x14ac:dyDescent="0.25">
      <c r="I594" s="43"/>
    </row>
    <row r="595" spans="9:9" ht="15.75" customHeight="1" x14ac:dyDescent="0.25">
      <c r="I595" s="43"/>
    </row>
    <row r="596" spans="9:9" ht="15.75" customHeight="1" x14ac:dyDescent="0.25">
      <c r="I596" s="43"/>
    </row>
    <row r="597" spans="9:9" ht="15.75" customHeight="1" x14ac:dyDescent="0.25">
      <c r="I597" s="43"/>
    </row>
    <row r="598" spans="9:9" ht="15.75" customHeight="1" x14ac:dyDescent="0.25">
      <c r="I598" s="43"/>
    </row>
    <row r="599" spans="9:9" ht="15.75" customHeight="1" x14ac:dyDescent="0.25">
      <c r="I599" s="43"/>
    </row>
    <row r="600" spans="9:9" ht="15.75" customHeight="1" x14ac:dyDescent="0.25">
      <c r="I600" s="43"/>
    </row>
    <row r="601" spans="9:9" ht="15.75" customHeight="1" x14ac:dyDescent="0.25">
      <c r="I601" s="43"/>
    </row>
    <row r="602" spans="9:9" ht="15.75" customHeight="1" x14ac:dyDescent="0.25">
      <c r="I602" s="43"/>
    </row>
    <row r="603" spans="9:9" ht="15.75" customHeight="1" x14ac:dyDescent="0.25">
      <c r="I603" s="43"/>
    </row>
    <row r="604" spans="9:9" ht="15.75" customHeight="1" x14ac:dyDescent="0.25">
      <c r="I604" s="43"/>
    </row>
    <row r="605" spans="9:9" ht="15.75" customHeight="1" x14ac:dyDescent="0.25">
      <c r="I605" s="43"/>
    </row>
    <row r="606" spans="9:9" ht="15.75" customHeight="1" x14ac:dyDescent="0.25">
      <c r="I606" s="43"/>
    </row>
    <row r="607" spans="9:9" ht="15.75" customHeight="1" x14ac:dyDescent="0.25">
      <c r="I607" s="43"/>
    </row>
    <row r="608" spans="9:9" ht="15.75" customHeight="1" x14ac:dyDescent="0.25">
      <c r="I608" s="43"/>
    </row>
    <row r="609" spans="9:9" ht="15.75" customHeight="1" x14ac:dyDescent="0.25">
      <c r="I609" s="43"/>
    </row>
    <row r="610" spans="9:9" ht="15.75" customHeight="1" x14ac:dyDescent="0.25">
      <c r="I610" s="43"/>
    </row>
    <row r="611" spans="9:9" ht="15.75" customHeight="1" x14ac:dyDescent="0.25">
      <c r="I611" s="43"/>
    </row>
    <row r="612" spans="9:9" ht="15.75" customHeight="1" x14ac:dyDescent="0.25">
      <c r="I612" s="43"/>
    </row>
    <row r="613" spans="9:9" ht="15.75" customHeight="1" x14ac:dyDescent="0.25">
      <c r="I613" s="43"/>
    </row>
    <row r="614" spans="9:9" ht="15.75" customHeight="1" x14ac:dyDescent="0.25">
      <c r="I614" s="43"/>
    </row>
    <row r="615" spans="9:9" ht="15.75" customHeight="1" x14ac:dyDescent="0.25">
      <c r="I615" s="43"/>
    </row>
    <row r="616" spans="9:9" ht="15.75" customHeight="1" x14ac:dyDescent="0.25">
      <c r="I616" s="43"/>
    </row>
    <row r="617" spans="9:9" ht="15.75" customHeight="1" x14ac:dyDescent="0.25">
      <c r="I617" s="43"/>
    </row>
    <row r="618" spans="9:9" ht="15.75" customHeight="1" x14ac:dyDescent="0.25">
      <c r="I618" s="43"/>
    </row>
    <row r="619" spans="9:9" ht="15.75" customHeight="1" x14ac:dyDescent="0.25">
      <c r="I619" s="43"/>
    </row>
    <row r="620" spans="9:9" ht="15.75" customHeight="1" x14ac:dyDescent="0.25">
      <c r="I620" s="43"/>
    </row>
    <row r="621" spans="9:9" ht="15.75" customHeight="1" x14ac:dyDescent="0.25">
      <c r="I621" s="43"/>
    </row>
    <row r="622" spans="9:9" ht="15.75" customHeight="1" x14ac:dyDescent="0.25">
      <c r="I622" s="43"/>
    </row>
    <row r="623" spans="9:9" ht="15.75" customHeight="1" x14ac:dyDescent="0.25">
      <c r="I623" s="43"/>
    </row>
    <row r="624" spans="9:9" ht="15.75" customHeight="1" x14ac:dyDescent="0.25">
      <c r="I624" s="43"/>
    </row>
    <row r="625" spans="9:9" ht="15.75" customHeight="1" x14ac:dyDescent="0.25">
      <c r="I625" s="43"/>
    </row>
    <row r="626" spans="9:9" ht="15.75" customHeight="1" x14ac:dyDescent="0.25">
      <c r="I626" s="43"/>
    </row>
    <row r="627" spans="9:9" ht="15.75" customHeight="1" x14ac:dyDescent="0.25">
      <c r="I627" s="43"/>
    </row>
    <row r="628" spans="9:9" ht="15.75" customHeight="1" x14ac:dyDescent="0.25">
      <c r="I628" s="43"/>
    </row>
    <row r="629" spans="9:9" ht="15.75" customHeight="1" x14ac:dyDescent="0.25">
      <c r="I629" s="43"/>
    </row>
    <row r="630" spans="9:9" ht="15.75" customHeight="1" x14ac:dyDescent="0.25">
      <c r="I630" s="43"/>
    </row>
    <row r="631" spans="9:9" ht="15.75" customHeight="1" x14ac:dyDescent="0.25">
      <c r="I631" s="43"/>
    </row>
    <row r="632" spans="9:9" ht="15.75" customHeight="1" x14ac:dyDescent="0.25">
      <c r="I632" s="43"/>
    </row>
    <row r="633" spans="9:9" ht="15.75" customHeight="1" x14ac:dyDescent="0.25">
      <c r="I633" s="43"/>
    </row>
    <row r="634" spans="9:9" ht="15.75" customHeight="1" x14ac:dyDescent="0.25">
      <c r="I634" s="43"/>
    </row>
    <row r="635" spans="9:9" ht="15.75" customHeight="1" x14ac:dyDescent="0.25">
      <c r="I635" s="43"/>
    </row>
    <row r="636" spans="9:9" ht="15.75" customHeight="1" x14ac:dyDescent="0.25">
      <c r="I636" s="43"/>
    </row>
    <row r="637" spans="9:9" ht="15.75" customHeight="1" x14ac:dyDescent="0.25">
      <c r="I637" s="43"/>
    </row>
    <row r="638" spans="9:9" ht="15.75" customHeight="1" x14ac:dyDescent="0.25">
      <c r="I638" s="43"/>
    </row>
    <row r="639" spans="9:9" ht="15.75" customHeight="1" x14ac:dyDescent="0.25">
      <c r="I639" s="43"/>
    </row>
    <row r="640" spans="9:9" ht="15.75" customHeight="1" x14ac:dyDescent="0.25">
      <c r="I640" s="43"/>
    </row>
    <row r="641" spans="9:9" ht="15.75" customHeight="1" x14ac:dyDescent="0.25">
      <c r="I641" s="43"/>
    </row>
    <row r="642" spans="9:9" ht="15.75" customHeight="1" x14ac:dyDescent="0.25">
      <c r="I642" s="43"/>
    </row>
    <row r="643" spans="9:9" ht="15.75" customHeight="1" x14ac:dyDescent="0.25">
      <c r="I643" s="43"/>
    </row>
    <row r="644" spans="9:9" ht="15.75" customHeight="1" x14ac:dyDescent="0.25">
      <c r="I644" s="43"/>
    </row>
    <row r="645" spans="9:9" ht="15.75" customHeight="1" x14ac:dyDescent="0.25">
      <c r="I645" s="43"/>
    </row>
    <row r="646" spans="9:9" ht="15.75" customHeight="1" x14ac:dyDescent="0.25">
      <c r="I646" s="43"/>
    </row>
    <row r="647" spans="9:9" ht="15.75" customHeight="1" x14ac:dyDescent="0.25">
      <c r="I647" s="43"/>
    </row>
    <row r="648" spans="9:9" ht="15.75" customHeight="1" x14ac:dyDescent="0.25">
      <c r="I648" s="43"/>
    </row>
    <row r="649" spans="9:9" ht="15.75" customHeight="1" x14ac:dyDescent="0.25">
      <c r="I649" s="43"/>
    </row>
    <row r="650" spans="9:9" ht="15.75" customHeight="1" x14ac:dyDescent="0.25">
      <c r="I650" s="43"/>
    </row>
    <row r="651" spans="9:9" ht="15.75" customHeight="1" x14ac:dyDescent="0.25">
      <c r="I651" s="43"/>
    </row>
    <row r="652" spans="9:9" ht="15.75" customHeight="1" x14ac:dyDescent="0.25">
      <c r="I652" s="43"/>
    </row>
    <row r="653" spans="9:9" ht="15.75" customHeight="1" x14ac:dyDescent="0.25">
      <c r="I653" s="43"/>
    </row>
    <row r="654" spans="9:9" ht="15.75" customHeight="1" x14ac:dyDescent="0.25">
      <c r="I654" s="43"/>
    </row>
    <row r="655" spans="9:9" ht="15.75" customHeight="1" x14ac:dyDescent="0.25">
      <c r="I655" s="43"/>
    </row>
    <row r="656" spans="9:9" ht="15.75" customHeight="1" x14ac:dyDescent="0.25">
      <c r="I656" s="43"/>
    </row>
    <row r="657" spans="9:9" ht="15.75" customHeight="1" x14ac:dyDescent="0.25">
      <c r="I657" s="43"/>
    </row>
    <row r="658" spans="9:9" ht="15.75" customHeight="1" x14ac:dyDescent="0.25">
      <c r="I658" s="43"/>
    </row>
    <row r="659" spans="9:9" ht="15.75" customHeight="1" x14ac:dyDescent="0.25">
      <c r="I659" s="43"/>
    </row>
    <row r="660" spans="9:9" ht="15.75" customHeight="1" x14ac:dyDescent="0.25">
      <c r="I660" s="43"/>
    </row>
    <row r="661" spans="9:9" ht="15.75" customHeight="1" x14ac:dyDescent="0.25">
      <c r="I661" s="43"/>
    </row>
    <row r="662" spans="9:9" ht="15.75" customHeight="1" x14ac:dyDescent="0.25">
      <c r="I662" s="43"/>
    </row>
    <row r="663" spans="9:9" ht="15.75" customHeight="1" x14ac:dyDescent="0.25">
      <c r="I663" s="43"/>
    </row>
    <row r="664" spans="9:9" ht="15.75" customHeight="1" x14ac:dyDescent="0.25">
      <c r="I664" s="43"/>
    </row>
    <row r="665" spans="9:9" ht="15.75" customHeight="1" x14ac:dyDescent="0.25">
      <c r="I665" s="43"/>
    </row>
    <row r="666" spans="9:9" ht="15.75" customHeight="1" x14ac:dyDescent="0.25">
      <c r="I666" s="43"/>
    </row>
    <row r="667" spans="9:9" ht="15.75" customHeight="1" x14ac:dyDescent="0.25">
      <c r="I667" s="43"/>
    </row>
    <row r="668" spans="9:9" ht="15.75" customHeight="1" x14ac:dyDescent="0.25">
      <c r="I668" s="43"/>
    </row>
    <row r="669" spans="9:9" ht="15.75" customHeight="1" x14ac:dyDescent="0.25">
      <c r="I669" s="43"/>
    </row>
    <row r="670" spans="9:9" ht="15.75" customHeight="1" x14ac:dyDescent="0.25">
      <c r="I670" s="43"/>
    </row>
    <row r="671" spans="9:9" ht="15.75" customHeight="1" x14ac:dyDescent="0.25">
      <c r="I671" s="43"/>
    </row>
    <row r="672" spans="9:9" ht="15.75" customHeight="1" x14ac:dyDescent="0.25">
      <c r="I672" s="43"/>
    </row>
    <row r="673" spans="9:9" ht="15.75" customHeight="1" x14ac:dyDescent="0.25">
      <c r="I673" s="43"/>
    </row>
    <row r="674" spans="9:9" ht="15.75" customHeight="1" x14ac:dyDescent="0.25">
      <c r="I674" s="43"/>
    </row>
    <row r="675" spans="9:9" ht="15.75" customHeight="1" x14ac:dyDescent="0.25">
      <c r="I675" s="43"/>
    </row>
    <row r="676" spans="9:9" ht="15.75" customHeight="1" x14ac:dyDescent="0.25">
      <c r="I676" s="43"/>
    </row>
    <row r="677" spans="9:9" ht="15.75" customHeight="1" x14ac:dyDescent="0.25">
      <c r="I677" s="43"/>
    </row>
    <row r="678" spans="9:9" ht="15.75" customHeight="1" x14ac:dyDescent="0.25">
      <c r="I678" s="43"/>
    </row>
    <row r="679" spans="9:9" ht="15.75" customHeight="1" x14ac:dyDescent="0.25">
      <c r="I679" s="43"/>
    </row>
    <row r="680" spans="9:9" ht="15.75" customHeight="1" x14ac:dyDescent="0.25">
      <c r="I680" s="43"/>
    </row>
    <row r="681" spans="9:9" ht="15.75" customHeight="1" x14ac:dyDescent="0.25">
      <c r="I681" s="43"/>
    </row>
    <row r="682" spans="9:9" ht="15.75" customHeight="1" x14ac:dyDescent="0.25">
      <c r="I682" s="43"/>
    </row>
    <row r="683" spans="9:9" ht="15.75" customHeight="1" x14ac:dyDescent="0.25">
      <c r="I683" s="43"/>
    </row>
    <row r="684" spans="9:9" ht="15.75" customHeight="1" x14ac:dyDescent="0.25">
      <c r="I684" s="43"/>
    </row>
    <row r="685" spans="9:9" ht="15.75" customHeight="1" x14ac:dyDescent="0.25">
      <c r="I685" s="43"/>
    </row>
    <row r="686" spans="9:9" ht="15.75" customHeight="1" x14ac:dyDescent="0.25">
      <c r="I686" s="43"/>
    </row>
    <row r="687" spans="9:9" ht="15.75" customHeight="1" x14ac:dyDescent="0.25">
      <c r="I687" s="43"/>
    </row>
    <row r="688" spans="9:9" ht="15.75" customHeight="1" x14ac:dyDescent="0.25">
      <c r="I688" s="43"/>
    </row>
    <row r="689" spans="9:9" ht="15.75" customHeight="1" x14ac:dyDescent="0.25">
      <c r="I689" s="43"/>
    </row>
    <row r="690" spans="9:9" ht="15.75" customHeight="1" x14ac:dyDescent="0.25">
      <c r="I690" s="43"/>
    </row>
    <row r="691" spans="9:9" ht="15.75" customHeight="1" x14ac:dyDescent="0.25">
      <c r="I691" s="43"/>
    </row>
    <row r="692" spans="9:9" ht="15.75" customHeight="1" x14ac:dyDescent="0.25">
      <c r="I692" s="43"/>
    </row>
    <row r="693" spans="9:9" ht="15.75" customHeight="1" x14ac:dyDescent="0.25">
      <c r="I693" s="43"/>
    </row>
    <row r="694" spans="9:9" ht="15.75" customHeight="1" x14ac:dyDescent="0.25">
      <c r="I694" s="43"/>
    </row>
    <row r="695" spans="9:9" ht="15.75" customHeight="1" x14ac:dyDescent="0.25">
      <c r="I695" s="43"/>
    </row>
    <row r="696" spans="9:9" ht="15.75" customHeight="1" x14ac:dyDescent="0.25">
      <c r="I696" s="43"/>
    </row>
    <row r="697" spans="9:9" ht="15.75" customHeight="1" x14ac:dyDescent="0.25">
      <c r="I697" s="43"/>
    </row>
    <row r="698" spans="9:9" ht="15.75" customHeight="1" x14ac:dyDescent="0.25">
      <c r="I698" s="43"/>
    </row>
    <row r="699" spans="9:9" ht="15.75" customHeight="1" x14ac:dyDescent="0.25">
      <c r="I699" s="43"/>
    </row>
    <row r="700" spans="9:9" ht="15.75" customHeight="1" x14ac:dyDescent="0.25">
      <c r="I700" s="43"/>
    </row>
    <row r="701" spans="9:9" ht="15.75" customHeight="1" x14ac:dyDescent="0.25">
      <c r="I701" s="43"/>
    </row>
    <row r="702" spans="9:9" ht="15.75" customHeight="1" x14ac:dyDescent="0.25">
      <c r="I702" s="43"/>
    </row>
    <row r="703" spans="9:9" ht="15.75" customHeight="1" x14ac:dyDescent="0.25">
      <c r="I703" s="43"/>
    </row>
    <row r="704" spans="9:9" ht="15.75" customHeight="1" x14ac:dyDescent="0.25">
      <c r="I704" s="43"/>
    </row>
    <row r="705" spans="9:9" ht="15.75" customHeight="1" x14ac:dyDescent="0.25">
      <c r="I705" s="43"/>
    </row>
    <row r="706" spans="9:9" ht="15.75" customHeight="1" x14ac:dyDescent="0.25">
      <c r="I706" s="43"/>
    </row>
    <row r="707" spans="9:9" ht="15.75" customHeight="1" x14ac:dyDescent="0.25">
      <c r="I707" s="43"/>
    </row>
    <row r="708" spans="9:9" ht="15.75" customHeight="1" x14ac:dyDescent="0.25">
      <c r="I708" s="43"/>
    </row>
    <row r="709" spans="9:9" ht="15.75" customHeight="1" x14ac:dyDescent="0.25">
      <c r="I709" s="43"/>
    </row>
    <row r="710" spans="9:9" ht="15.75" customHeight="1" x14ac:dyDescent="0.25">
      <c r="I710" s="43"/>
    </row>
    <row r="711" spans="9:9" ht="15.75" customHeight="1" x14ac:dyDescent="0.25">
      <c r="I711" s="43"/>
    </row>
    <row r="712" spans="9:9" ht="15.75" customHeight="1" x14ac:dyDescent="0.25">
      <c r="I712" s="43"/>
    </row>
    <row r="713" spans="9:9" ht="15.75" customHeight="1" x14ac:dyDescent="0.25">
      <c r="I713" s="43"/>
    </row>
    <row r="714" spans="9:9" ht="15.75" customHeight="1" x14ac:dyDescent="0.25">
      <c r="I714" s="43"/>
    </row>
    <row r="715" spans="9:9" ht="15.75" customHeight="1" x14ac:dyDescent="0.25">
      <c r="I715" s="43"/>
    </row>
    <row r="716" spans="9:9" ht="15.75" customHeight="1" x14ac:dyDescent="0.25">
      <c r="I716" s="43"/>
    </row>
    <row r="717" spans="9:9" ht="15.75" customHeight="1" x14ac:dyDescent="0.25">
      <c r="I717" s="43"/>
    </row>
    <row r="718" spans="9:9" ht="15.75" customHeight="1" x14ac:dyDescent="0.25">
      <c r="I718" s="43"/>
    </row>
    <row r="719" spans="9:9" ht="15.75" customHeight="1" x14ac:dyDescent="0.25">
      <c r="I719" s="43"/>
    </row>
    <row r="720" spans="9:9" ht="15.75" customHeight="1" x14ac:dyDescent="0.25">
      <c r="I720" s="43"/>
    </row>
    <row r="721" spans="9:9" ht="15.75" customHeight="1" x14ac:dyDescent="0.25">
      <c r="I721" s="43"/>
    </row>
    <row r="722" spans="9:9" ht="15.75" customHeight="1" x14ac:dyDescent="0.25">
      <c r="I722" s="43"/>
    </row>
    <row r="723" spans="9:9" ht="15.75" customHeight="1" x14ac:dyDescent="0.25">
      <c r="I723" s="43"/>
    </row>
    <row r="724" spans="9:9" ht="15.75" customHeight="1" x14ac:dyDescent="0.25">
      <c r="I724" s="43"/>
    </row>
    <row r="725" spans="9:9" ht="15.75" customHeight="1" x14ac:dyDescent="0.25">
      <c r="I725" s="43"/>
    </row>
    <row r="726" spans="9:9" ht="15.75" customHeight="1" x14ac:dyDescent="0.25">
      <c r="I726" s="43"/>
    </row>
    <row r="727" spans="9:9" ht="15.75" customHeight="1" x14ac:dyDescent="0.25">
      <c r="I727" s="43"/>
    </row>
    <row r="728" spans="9:9" ht="15.75" customHeight="1" x14ac:dyDescent="0.25">
      <c r="I728" s="43"/>
    </row>
    <row r="729" spans="9:9" ht="15.75" customHeight="1" x14ac:dyDescent="0.25">
      <c r="I729" s="43"/>
    </row>
    <row r="730" spans="9:9" ht="15.75" customHeight="1" x14ac:dyDescent="0.25">
      <c r="I730" s="43"/>
    </row>
    <row r="731" spans="9:9" ht="15.75" customHeight="1" x14ac:dyDescent="0.25">
      <c r="I731" s="43"/>
    </row>
    <row r="732" spans="9:9" ht="15.75" customHeight="1" x14ac:dyDescent="0.25">
      <c r="I732" s="43"/>
    </row>
    <row r="733" spans="9:9" ht="15.75" customHeight="1" x14ac:dyDescent="0.25">
      <c r="I733" s="43"/>
    </row>
    <row r="734" spans="9:9" ht="15.75" customHeight="1" x14ac:dyDescent="0.25">
      <c r="I734" s="43"/>
    </row>
    <row r="735" spans="9:9" ht="15.75" customHeight="1" x14ac:dyDescent="0.25">
      <c r="I735" s="43"/>
    </row>
    <row r="736" spans="9:9" ht="15.75" customHeight="1" x14ac:dyDescent="0.25">
      <c r="I736" s="43"/>
    </row>
    <row r="737" spans="9:9" ht="15.75" customHeight="1" x14ac:dyDescent="0.25">
      <c r="I737" s="43"/>
    </row>
    <row r="738" spans="9:9" ht="15.75" customHeight="1" x14ac:dyDescent="0.25">
      <c r="I738" s="43"/>
    </row>
    <row r="739" spans="9:9" ht="15.75" customHeight="1" x14ac:dyDescent="0.25">
      <c r="I739" s="43"/>
    </row>
    <row r="740" spans="9:9" ht="15.75" customHeight="1" x14ac:dyDescent="0.25">
      <c r="I740" s="43"/>
    </row>
    <row r="741" spans="9:9" ht="15.75" customHeight="1" x14ac:dyDescent="0.25">
      <c r="I741" s="43"/>
    </row>
    <row r="742" spans="9:9" ht="15.75" customHeight="1" x14ac:dyDescent="0.25">
      <c r="I742" s="43"/>
    </row>
    <row r="743" spans="9:9" ht="15.75" customHeight="1" x14ac:dyDescent="0.25">
      <c r="I743" s="43"/>
    </row>
    <row r="744" spans="9:9" ht="15.75" customHeight="1" x14ac:dyDescent="0.25">
      <c r="I744" s="43"/>
    </row>
    <row r="745" spans="9:9" ht="15.75" customHeight="1" x14ac:dyDescent="0.25">
      <c r="I745" s="43"/>
    </row>
    <row r="746" spans="9:9" ht="15.75" customHeight="1" x14ac:dyDescent="0.25">
      <c r="I746" s="43"/>
    </row>
    <row r="747" spans="9:9" ht="15.75" customHeight="1" x14ac:dyDescent="0.25">
      <c r="I747" s="43"/>
    </row>
    <row r="748" spans="9:9" ht="15.75" customHeight="1" x14ac:dyDescent="0.25">
      <c r="I748" s="43"/>
    </row>
    <row r="749" spans="9:9" ht="15.75" customHeight="1" x14ac:dyDescent="0.25">
      <c r="I749" s="43"/>
    </row>
    <row r="750" spans="9:9" ht="15.75" customHeight="1" x14ac:dyDescent="0.25">
      <c r="I750" s="43"/>
    </row>
    <row r="751" spans="9:9" ht="15.75" customHeight="1" x14ac:dyDescent="0.25">
      <c r="I751" s="43"/>
    </row>
    <row r="752" spans="9:9" ht="15.75" customHeight="1" x14ac:dyDescent="0.25">
      <c r="I752" s="43"/>
    </row>
    <row r="753" spans="9:9" ht="15.75" customHeight="1" x14ac:dyDescent="0.25">
      <c r="I753" s="43"/>
    </row>
    <row r="754" spans="9:9" ht="15.75" customHeight="1" x14ac:dyDescent="0.25">
      <c r="I754" s="43"/>
    </row>
    <row r="755" spans="9:9" ht="15.75" customHeight="1" x14ac:dyDescent="0.25">
      <c r="I755" s="43"/>
    </row>
    <row r="756" spans="9:9" ht="15.75" customHeight="1" x14ac:dyDescent="0.25">
      <c r="I756" s="43"/>
    </row>
    <row r="757" spans="9:9" ht="15.75" customHeight="1" x14ac:dyDescent="0.25">
      <c r="I757" s="43"/>
    </row>
    <row r="758" spans="9:9" ht="15.75" customHeight="1" x14ac:dyDescent="0.25">
      <c r="I758" s="43"/>
    </row>
    <row r="759" spans="9:9" ht="15.75" customHeight="1" x14ac:dyDescent="0.25">
      <c r="I759" s="43"/>
    </row>
    <row r="760" spans="9:9" ht="15.75" customHeight="1" x14ac:dyDescent="0.25">
      <c r="I760" s="43"/>
    </row>
    <row r="761" spans="9:9" ht="15.75" customHeight="1" x14ac:dyDescent="0.25">
      <c r="I761" s="43"/>
    </row>
    <row r="762" spans="9:9" ht="15.75" customHeight="1" x14ac:dyDescent="0.25">
      <c r="I762" s="43"/>
    </row>
    <row r="763" spans="9:9" ht="15.75" customHeight="1" x14ac:dyDescent="0.25">
      <c r="I763" s="43"/>
    </row>
    <row r="764" spans="9:9" ht="15.75" customHeight="1" x14ac:dyDescent="0.25">
      <c r="I764" s="43"/>
    </row>
    <row r="765" spans="9:9" ht="15.75" customHeight="1" x14ac:dyDescent="0.25">
      <c r="I765" s="43"/>
    </row>
    <row r="766" spans="9:9" ht="15.75" customHeight="1" x14ac:dyDescent="0.25">
      <c r="I766" s="43"/>
    </row>
    <row r="767" spans="9:9" ht="15.75" customHeight="1" x14ac:dyDescent="0.25">
      <c r="I767" s="43"/>
    </row>
    <row r="768" spans="9:9" ht="15.75" customHeight="1" x14ac:dyDescent="0.25">
      <c r="I768" s="43"/>
    </row>
    <row r="769" spans="9:9" ht="15.75" customHeight="1" x14ac:dyDescent="0.25">
      <c r="I769" s="43"/>
    </row>
    <row r="770" spans="9:9" ht="15.75" customHeight="1" x14ac:dyDescent="0.25">
      <c r="I770" s="43"/>
    </row>
    <row r="771" spans="9:9" ht="15.75" customHeight="1" x14ac:dyDescent="0.25">
      <c r="I771" s="43"/>
    </row>
    <row r="772" spans="9:9" ht="15.75" customHeight="1" x14ac:dyDescent="0.25">
      <c r="I772" s="43"/>
    </row>
    <row r="773" spans="9:9" ht="15.75" customHeight="1" x14ac:dyDescent="0.25">
      <c r="I773" s="43"/>
    </row>
    <row r="774" spans="9:9" ht="15.75" customHeight="1" x14ac:dyDescent="0.25">
      <c r="I774" s="43"/>
    </row>
    <row r="775" spans="9:9" ht="15.75" customHeight="1" x14ac:dyDescent="0.25">
      <c r="I775" s="43"/>
    </row>
    <row r="776" spans="9:9" ht="15.75" customHeight="1" x14ac:dyDescent="0.25">
      <c r="I776" s="43"/>
    </row>
    <row r="777" spans="9:9" ht="15.75" customHeight="1" x14ac:dyDescent="0.25">
      <c r="I777" s="43"/>
    </row>
    <row r="778" spans="9:9" ht="15.75" customHeight="1" x14ac:dyDescent="0.25">
      <c r="I778" s="43"/>
    </row>
    <row r="779" spans="9:9" ht="15.75" customHeight="1" x14ac:dyDescent="0.25">
      <c r="I779" s="43"/>
    </row>
    <row r="780" spans="9:9" ht="15.75" customHeight="1" x14ac:dyDescent="0.25">
      <c r="I780" s="43"/>
    </row>
    <row r="781" spans="9:9" ht="15.75" customHeight="1" x14ac:dyDescent="0.25">
      <c r="I781" s="43"/>
    </row>
    <row r="782" spans="9:9" ht="15.75" customHeight="1" x14ac:dyDescent="0.25">
      <c r="I782" s="43"/>
    </row>
    <row r="783" spans="9:9" ht="15.75" customHeight="1" x14ac:dyDescent="0.25">
      <c r="I783" s="43"/>
    </row>
    <row r="784" spans="9:9" ht="15.75" customHeight="1" x14ac:dyDescent="0.25">
      <c r="I784" s="43"/>
    </row>
    <row r="785" spans="9:9" ht="15.75" customHeight="1" x14ac:dyDescent="0.25">
      <c r="I785" s="43"/>
    </row>
    <row r="786" spans="9:9" ht="15.75" customHeight="1" x14ac:dyDescent="0.25">
      <c r="I786" s="43"/>
    </row>
    <row r="787" spans="9:9" ht="15.75" customHeight="1" x14ac:dyDescent="0.25">
      <c r="I787" s="43"/>
    </row>
    <row r="788" spans="9:9" ht="15.75" customHeight="1" x14ac:dyDescent="0.25">
      <c r="I788" s="43"/>
    </row>
    <row r="789" spans="9:9" ht="15.75" customHeight="1" x14ac:dyDescent="0.25">
      <c r="I789" s="43"/>
    </row>
    <row r="790" spans="9:9" ht="15.75" customHeight="1" x14ac:dyDescent="0.25">
      <c r="I790" s="43"/>
    </row>
    <row r="791" spans="9:9" ht="15.75" customHeight="1" x14ac:dyDescent="0.25">
      <c r="I791" s="43"/>
    </row>
    <row r="792" spans="9:9" ht="15.75" customHeight="1" x14ac:dyDescent="0.25">
      <c r="I792" s="43"/>
    </row>
    <row r="793" spans="9:9" ht="15.75" customHeight="1" x14ac:dyDescent="0.25">
      <c r="I793" s="43"/>
    </row>
    <row r="794" spans="9:9" ht="15.75" customHeight="1" x14ac:dyDescent="0.25">
      <c r="I794" s="43"/>
    </row>
    <row r="795" spans="9:9" ht="15.75" customHeight="1" x14ac:dyDescent="0.25">
      <c r="I795" s="43"/>
    </row>
    <row r="796" spans="9:9" ht="15.75" customHeight="1" x14ac:dyDescent="0.25">
      <c r="I796" s="43"/>
    </row>
    <row r="797" spans="9:9" ht="15.75" customHeight="1" x14ac:dyDescent="0.25">
      <c r="I797" s="43"/>
    </row>
    <row r="798" spans="9:9" ht="15.75" customHeight="1" x14ac:dyDescent="0.25">
      <c r="I798" s="43"/>
    </row>
    <row r="799" spans="9:9" ht="15.75" customHeight="1" x14ac:dyDescent="0.25">
      <c r="I799" s="43"/>
    </row>
    <row r="800" spans="9:9" ht="15.75" customHeight="1" x14ac:dyDescent="0.25">
      <c r="I800" s="43"/>
    </row>
    <row r="801" spans="9:9" ht="15.75" customHeight="1" x14ac:dyDescent="0.25">
      <c r="I801" s="43"/>
    </row>
    <row r="802" spans="9:9" ht="15.75" customHeight="1" x14ac:dyDescent="0.25">
      <c r="I802" s="43"/>
    </row>
    <row r="803" spans="9:9" ht="15.75" customHeight="1" x14ac:dyDescent="0.25">
      <c r="I803" s="43"/>
    </row>
    <row r="804" spans="9:9" ht="15.75" customHeight="1" x14ac:dyDescent="0.25">
      <c r="I804" s="43"/>
    </row>
    <row r="805" spans="9:9" ht="15.75" customHeight="1" x14ac:dyDescent="0.25">
      <c r="I805" s="43"/>
    </row>
    <row r="806" spans="9:9" ht="15.75" customHeight="1" x14ac:dyDescent="0.25">
      <c r="I806" s="43"/>
    </row>
    <row r="807" spans="9:9" ht="15.75" customHeight="1" x14ac:dyDescent="0.25">
      <c r="I807" s="43"/>
    </row>
    <row r="808" spans="9:9" ht="15.75" customHeight="1" x14ac:dyDescent="0.25">
      <c r="I808" s="43"/>
    </row>
    <row r="809" spans="9:9" ht="15.75" customHeight="1" x14ac:dyDescent="0.25">
      <c r="I809" s="43"/>
    </row>
    <row r="810" spans="9:9" ht="15.75" customHeight="1" x14ac:dyDescent="0.25">
      <c r="I810" s="43"/>
    </row>
    <row r="811" spans="9:9" ht="15.75" customHeight="1" x14ac:dyDescent="0.25">
      <c r="I811" s="43"/>
    </row>
    <row r="812" spans="9:9" ht="15.75" customHeight="1" x14ac:dyDescent="0.25">
      <c r="I812" s="43"/>
    </row>
    <row r="813" spans="9:9" ht="15.75" customHeight="1" x14ac:dyDescent="0.25">
      <c r="I813" s="43"/>
    </row>
    <row r="814" spans="9:9" ht="15.75" customHeight="1" x14ac:dyDescent="0.25">
      <c r="I814" s="43"/>
    </row>
    <row r="815" spans="9:9" ht="15.75" customHeight="1" x14ac:dyDescent="0.25">
      <c r="I815" s="43"/>
    </row>
    <row r="816" spans="9:9" ht="15.75" customHeight="1" x14ac:dyDescent="0.25">
      <c r="I816" s="43"/>
    </row>
    <row r="817" spans="9:9" ht="15.75" customHeight="1" x14ac:dyDescent="0.25">
      <c r="I817" s="43"/>
    </row>
    <row r="818" spans="9:9" ht="15.75" customHeight="1" x14ac:dyDescent="0.25">
      <c r="I818" s="43"/>
    </row>
    <row r="819" spans="9:9" ht="15.75" customHeight="1" x14ac:dyDescent="0.25">
      <c r="I819" s="43"/>
    </row>
    <row r="820" spans="9:9" ht="15.75" customHeight="1" x14ac:dyDescent="0.25">
      <c r="I820" s="43"/>
    </row>
    <row r="821" spans="9:9" ht="15.75" customHeight="1" x14ac:dyDescent="0.25">
      <c r="I821" s="43"/>
    </row>
    <row r="822" spans="9:9" ht="15.75" customHeight="1" x14ac:dyDescent="0.25">
      <c r="I822" s="43"/>
    </row>
    <row r="823" spans="9:9" ht="15.75" customHeight="1" x14ac:dyDescent="0.25">
      <c r="I823" s="43"/>
    </row>
    <row r="824" spans="9:9" ht="15.75" customHeight="1" x14ac:dyDescent="0.25">
      <c r="I824" s="43"/>
    </row>
    <row r="825" spans="9:9" ht="15.75" customHeight="1" x14ac:dyDescent="0.25">
      <c r="I825" s="43"/>
    </row>
    <row r="826" spans="9:9" ht="15.75" customHeight="1" x14ac:dyDescent="0.25">
      <c r="I826" s="43"/>
    </row>
    <row r="827" spans="9:9" ht="15.75" customHeight="1" x14ac:dyDescent="0.25">
      <c r="I827" s="43"/>
    </row>
    <row r="828" spans="9:9" ht="15.75" customHeight="1" x14ac:dyDescent="0.25">
      <c r="I828" s="43"/>
    </row>
    <row r="829" spans="9:9" ht="15.75" customHeight="1" x14ac:dyDescent="0.25">
      <c r="I829" s="43"/>
    </row>
    <row r="830" spans="9:9" ht="15.75" customHeight="1" x14ac:dyDescent="0.25">
      <c r="I830" s="43"/>
    </row>
    <row r="831" spans="9:9" ht="15.75" customHeight="1" x14ac:dyDescent="0.25">
      <c r="I831" s="43"/>
    </row>
    <row r="832" spans="9:9" ht="15.75" customHeight="1" x14ac:dyDescent="0.25">
      <c r="I832" s="43"/>
    </row>
    <row r="833" spans="9:9" ht="15.75" customHeight="1" x14ac:dyDescent="0.25">
      <c r="I833" s="43"/>
    </row>
    <row r="834" spans="9:9" ht="15.75" customHeight="1" x14ac:dyDescent="0.25">
      <c r="I834" s="43"/>
    </row>
    <row r="835" spans="9:9" ht="15.75" customHeight="1" x14ac:dyDescent="0.25">
      <c r="I835" s="43"/>
    </row>
    <row r="836" spans="9:9" ht="15.75" customHeight="1" x14ac:dyDescent="0.25">
      <c r="I836" s="43"/>
    </row>
    <row r="837" spans="9:9" ht="15.75" customHeight="1" x14ac:dyDescent="0.25">
      <c r="I837" s="43"/>
    </row>
    <row r="838" spans="9:9" ht="15.75" customHeight="1" x14ac:dyDescent="0.25">
      <c r="I838" s="43"/>
    </row>
    <row r="839" spans="9:9" ht="15.75" customHeight="1" x14ac:dyDescent="0.25">
      <c r="I839" s="43"/>
    </row>
    <row r="840" spans="9:9" ht="15.75" customHeight="1" x14ac:dyDescent="0.25">
      <c r="I840" s="43"/>
    </row>
    <row r="841" spans="9:9" ht="15.75" customHeight="1" x14ac:dyDescent="0.25">
      <c r="I841" s="43"/>
    </row>
    <row r="842" spans="9:9" ht="15.75" customHeight="1" x14ac:dyDescent="0.25">
      <c r="I842" s="43"/>
    </row>
    <row r="843" spans="9:9" ht="15.75" customHeight="1" x14ac:dyDescent="0.25">
      <c r="I843" s="43"/>
    </row>
    <row r="844" spans="9:9" ht="15.75" customHeight="1" x14ac:dyDescent="0.25">
      <c r="I844" s="43"/>
    </row>
    <row r="845" spans="9:9" ht="15.75" customHeight="1" x14ac:dyDescent="0.25">
      <c r="I845" s="43"/>
    </row>
    <row r="846" spans="9:9" ht="15.75" customHeight="1" x14ac:dyDescent="0.25">
      <c r="I846" s="43"/>
    </row>
    <row r="847" spans="9:9" ht="15.75" customHeight="1" x14ac:dyDescent="0.25">
      <c r="I847" s="43"/>
    </row>
    <row r="848" spans="9:9" ht="15.75" customHeight="1" x14ac:dyDescent="0.25">
      <c r="I848" s="43"/>
    </row>
    <row r="849" spans="9:9" ht="15.75" customHeight="1" x14ac:dyDescent="0.25">
      <c r="I849" s="43"/>
    </row>
    <row r="850" spans="9:9" ht="15.75" customHeight="1" x14ac:dyDescent="0.25">
      <c r="I850" s="43"/>
    </row>
    <row r="851" spans="9:9" ht="15.75" customHeight="1" x14ac:dyDescent="0.25">
      <c r="I851" s="43"/>
    </row>
    <row r="852" spans="9:9" ht="15.75" customHeight="1" x14ac:dyDescent="0.25">
      <c r="I852" s="43"/>
    </row>
    <row r="853" spans="9:9" ht="15.75" customHeight="1" x14ac:dyDescent="0.25">
      <c r="I853" s="43"/>
    </row>
    <row r="854" spans="9:9" ht="15.75" customHeight="1" x14ac:dyDescent="0.25">
      <c r="I854" s="43"/>
    </row>
    <row r="855" spans="9:9" ht="15.75" customHeight="1" x14ac:dyDescent="0.25">
      <c r="I855" s="43"/>
    </row>
    <row r="856" spans="9:9" ht="15.75" customHeight="1" x14ac:dyDescent="0.25">
      <c r="I856" s="43"/>
    </row>
    <row r="857" spans="9:9" ht="15.75" customHeight="1" x14ac:dyDescent="0.25">
      <c r="I857" s="43"/>
    </row>
    <row r="858" spans="9:9" ht="15.75" customHeight="1" x14ac:dyDescent="0.25">
      <c r="I858" s="43"/>
    </row>
    <row r="859" spans="9:9" ht="15.75" customHeight="1" x14ac:dyDescent="0.25">
      <c r="I859" s="43"/>
    </row>
    <row r="860" spans="9:9" ht="15.75" customHeight="1" x14ac:dyDescent="0.25">
      <c r="I860" s="43"/>
    </row>
    <row r="861" spans="9:9" ht="15.75" customHeight="1" x14ac:dyDescent="0.25">
      <c r="I861" s="43"/>
    </row>
    <row r="862" spans="9:9" ht="15.75" customHeight="1" x14ac:dyDescent="0.25">
      <c r="I862" s="43"/>
    </row>
    <row r="863" spans="9:9" ht="15.75" customHeight="1" x14ac:dyDescent="0.25">
      <c r="I863" s="43"/>
    </row>
    <row r="864" spans="9:9" ht="15.75" customHeight="1" x14ac:dyDescent="0.25">
      <c r="I864" s="43"/>
    </row>
    <row r="865" spans="9:9" ht="15.75" customHeight="1" x14ac:dyDescent="0.25">
      <c r="I865" s="43"/>
    </row>
    <row r="866" spans="9:9" ht="15.75" customHeight="1" x14ac:dyDescent="0.25">
      <c r="I866" s="43"/>
    </row>
    <row r="867" spans="9:9" ht="15.75" customHeight="1" x14ac:dyDescent="0.25">
      <c r="I867" s="43"/>
    </row>
    <row r="868" spans="9:9" ht="15.75" customHeight="1" x14ac:dyDescent="0.25">
      <c r="I868" s="43"/>
    </row>
    <row r="869" spans="9:9" ht="15.75" customHeight="1" x14ac:dyDescent="0.25">
      <c r="I869" s="43"/>
    </row>
    <row r="870" spans="9:9" ht="15.75" customHeight="1" x14ac:dyDescent="0.25">
      <c r="I870" s="43"/>
    </row>
    <row r="871" spans="9:9" ht="15.75" customHeight="1" x14ac:dyDescent="0.25">
      <c r="I871" s="43"/>
    </row>
    <row r="872" spans="9:9" ht="15.75" customHeight="1" x14ac:dyDescent="0.25">
      <c r="I872" s="43"/>
    </row>
    <row r="873" spans="9:9" ht="15.75" customHeight="1" x14ac:dyDescent="0.25">
      <c r="I873" s="43"/>
    </row>
    <row r="874" spans="9:9" ht="15.75" customHeight="1" x14ac:dyDescent="0.25">
      <c r="I874" s="43"/>
    </row>
    <row r="875" spans="9:9" ht="15.75" customHeight="1" x14ac:dyDescent="0.25">
      <c r="I875" s="43"/>
    </row>
    <row r="876" spans="9:9" ht="15.75" customHeight="1" x14ac:dyDescent="0.25">
      <c r="I876" s="43"/>
    </row>
    <row r="877" spans="9:9" ht="15.75" customHeight="1" x14ac:dyDescent="0.25">
      <c r="I877" s="43"/>
    </row>
    <row r="878" spans="9:9" ht="15.75" customHeight="1" x14ac:dyDescent="0.25">
      <c r="I878" s="43"/>
    </row>
    <row r="879" spans="9:9" ht="15.75" customHeight="1" x14ac:dyDescent="0.25">
      <c r="I879" s="43"/>
    </row>
    <row r="880" spans="9:9" ht="15.75" customHeight="1" x14ac:dyDescent="0.25">
      <c r="I880" s="43"/>
    </row>
    <row r="881" spans="9:9" ht="15.75" customHeight="1" x14ac:dyDescent="0.25">
      <c r="I881" s="43"/>
    </row>
    <row r="882" spans="9:9" ht="15.75" customHeight="1" x14ac:dyDescent="0.25">
      <c r="I882" s="43"/>
    </row>
    <row r="883" spans="9:9" ht="15.75" customHeight="1" x14ac:dyDescent="0.25">
      <c r="I883" s="43"/>
    </row>
    <row r="884" spans="9:9" ht="15.75" customHeight="1" x14ac:dyDescent="0.25">
      <c r="I884" s="43"/>
    </row>
    <row r="885" spans="9:9" ht="15.75" customHeight="1" x14ac:dyDescent="0.25">
      <c r="I885" s="43"/>
    </row>
    <row r="886" spans="9:9" ht="15.75" customHeight="1" x14ac:dyDescent="0.25">
      <c r="I886" s="43"/>
    </row>
    <row r="887" spans="9:9" ht="15.75" customHeight="1" x14ac:dyDescent="0.25">
      <c r="I887" s="43"/>
    </row>
    <row r="888" spans="9:9" ht="15.75" customHeight="1" x14ac:dyDescent="0.25">
      <c r="I888" s="43"/>
    </row>
    <row r="889" spans="9:9" ht="15.75" customHeight="1" x14ac:dyDescent="0.25">
      <c r="I889" s="43"/>
    </row>
    <row r="890" spans="9:9" ht="15.75" customHeight="1" x14ac:dyDescent="0.25">
      <c r="I890" s="43"/>
    </row>
    <row r="891" spans="9:9" ht="15.75" customHeight="1" x14ac:dyDescent="0.25">
      <c r="I891" s="43"/>
    </row>
    <row r="892" spans="9:9" ht="15.75" customHeight="1" x14ac:dyDescent="0.25">
      <c r="I892" s="43"/>
    </row>
    <row r="893" spans="9:9" ht="15.75" customHeight="1" x14ac:dyDescent="0.25">
      <c r="I893" s="43"/>
    </row>
    <row r="894" spans="9:9" ht="15.75" customHeight="1" x14ac:dyDescent="0.25">
      <c r="I894" s="43"/>
    </row>
    <row r="895" spans="9:9" ht="15.75" customHeight="1" x14ac:dyDescent="0.25">
      <c r="I895" s="43"/>
    </row>
    <row r="896" spans="9:9" ht="15.75" customHeight="1" x14ac:dyDescent="0.25">
      <c r="I896" s="43"/>
    </row>
    <row r="897" spans="9:9" ht="15.75" customHeight="1" x14ac:dyDescent="0.25">
      <c r="I897" s="43"/>
    </row>
    <row r="898" spans="9:9" ht="15.75" customHeight="1" x14ac:dyDescent="0.25">
      <c r="I898" s="43"/>
    </row>
    <row r="899" spans="9:9" ht="15.75" customHeight="1" x14ac:dyDescent="0.25">
      <c r="I899" s="43"/>
    </row>
    <row r="900" spans="9:9" ht="15.75" customHeight="1" x14ac:dyDescent="0.25">
      <c r="I900" s="43"/>
    </row>
    <row r="901" spans="9:9" ht="15.75" customHeight="1" x14ac:dyDescent="0.25">
      <c r="I901" s="43"/>
    </row>
    <row r="902" spans="9:9" ht="15.75" customHeight="1" x14ac:dyDescent="0.25">
      <c r="I902" s="43"/>
    </row>
    <row r="903" spans="9:9" ht="15.75" customHeight="1" x14ac:dyDescent="0.25">
      <c r="I903" s="43"/>
    </row>
    <row r="904" spans="9:9" ht="15.75" customHeight="1" x14ac:dyDescent="0.25">
      <c r="I904" s="43"/>
    </row>
    <row r="905" spans="9:9" ht="15.75" customHeight="1" x14ac:dyDescent="0.25">
      <c r="I905" s="43"/>
    </row>
    <row r="906" spans="9:9" ht="15.75" customHeight="1" x14ac:dyDescent="0.25">
      <c r="I906" s="43"/>
    </row>
    <row r="907" spans="9:9" ht="15.75" customHeight="1" x14ac:dyDescent="0.25">
      <c r="I907" s="43"/>
    </row>
    <row r="908" spans="9:9" ht="15.75" customHeight="1" x14ac:dyDescent="0.25">
      <c r="I908" s="43"/>
    </row>
    <row r="909" spans="9:9" ht="15.75" customHeight="1" x14ac:dyDescent="0.25">
      <c r="I909" s="43"/>
    </row>
    <row r="910" spans="9:9" ht="15.75" customHeight="1" x14ac:dyDescent="0.25">
      <c r="I910" s="43"/>
    </row>
    <row r="911" spans="9:9" ht="15.75" customHeight="1" x14ac:dyDescent="0.25">
      <c r="I911" s="43"/>
    </row>
    <row r="912" spans="9:9" ht="15.75" customHeight="1" x14ac:dyDescent="0.25">
      <c r="I912" s="43"/>
    </row>
    <row r="913" spans="9:9" ht="15.75" customHeight="1" x14ac:dyDescent="0.25">
      <c r="I913" s="43"/>
    </row>
    <row r="914" spans="9:9" ht="15.75" customHeight="1" x14ac:dyDescent="0.25">
      <c r="I914" s="43"/>
    </row>
    <row r="915" spans="9:9" ht="15.75" customHeight="1" x14ac:dyDescent="0.25">
      <c r="I915" s="43"/>
    </row>
    <row r="916" spans="9:9" ht="15.75" customHeight="1" x14ac:dyDescent="0.25">
      <c r="I916" s="43"/>
    </row>
    <row r="917" spans="9:9" ht="15.75" customHeight="1" x14ac:dyDescent="0.25">
      <c r="I917" s="43"/>
    </row>
    <row r="918" spans="9:9" ht="15.75" customHeight="1" x14ac:dyDescent="0.25">
      <c r="I918" s="43"/>
    </row>
    <row r="919" spans="9:9" ht="15.75" customHeight="1" x14ac:dyDescent="0.25">
      <c r="I919" s="43"/>
    </row>
    <row r="920" spans="9:9" ht="15.75" customHeight="1" x14ac:dyDescent="0.25">
      <c r="I920" s="43"/>
    </row>
    <row r="921" spans="9:9" ht="15.75" customHeight="1" x14ac:dyDescent="0.25">
      <c r="I921" s="43"/>
    </row>
    <row r="922" spans="9:9" ht="15.75" customHeight="1" x14ac:dyDescent="0.25">
      <c r="I922" s="43"/>
    </row>
    <row r="923" spans="9:9" ht="15.75" customHeight="1" x14ac:dyDescent="0.25">
      <c r="I923" s="43"/>
    </row>
    <row r="924" spans="9:9" ht="15.75" customHeight="1" x14ac:dyDescent="0.25">
      <c r="I924" s="43"/>
    </row>
    <row r="925" spans="9:9" ht="15.75" customHeight="1" x14ac:dyDescent="0.25">
      <c r="I925" s="43"/>
    </row>
    <row r="926" spans="9:9" ht="15.75" customHeight="1" x14ac:dyDescent="0.25">
      <c r="I926" s="43"/>
    </row>
    <row r="927" spans="9:9" ht="15.75" customHeight="1" x14ac:dyDescent="0.25">
      <c r="I927" s="43"/>
    </row>
    <row r="928" spans="9:9" ht="15.75" customHeight="1" x14ac:dyDescent="0.25">
      <c r="I928" s="43"/>
    </row>
    <row r="929" spans="9:9" ht="15.75" customHeight="1" x14ac:dyDescent="0.25">
      <c r="I929" s="43"/>
    </row>
    <row r="930" spans="9:9" ht="15.75" customHeight="1" x14ac:dyDescent="0.25">
      <c r="I930" s="43"/>
    </row>
    <row r="931" spans="9:9" ht="15.75" customHeight="1" x14ac:dyDescent="0.25">
      <c r="I931" s="43"/>
    </row>
    <row r="932" spans="9:9" ht="15.75" customHeight="1" x14ac:dyDescent="0.25">
      <c r="I932" s="43"/>
    </row>
    <row r="933" spans="9:9" ht="15.75" customHeight="1" x14ac:dyDescent="0.25">
      <c r="I933" s="43"/>
    </row>
    <row r="934" spans="9:9" ht="15.75" customHeight="1" x14ac:dyDescent="0.25">
      <c r="I934" s="43"/>
    </row>
    <row r="935" spans="9:9" ht="15.75" customHeight="1" x14ac:dyDescent="0.25">
      <c r="I935" s="43"/>
    </row>
    <row r="936" spans="9:9" ht="15.75" customHeight="1" x14ac:dyDescent="0.25">
      <c r="I936" s="43"/>
    </row>
    <row r="937" spans="9:9" ht="15.75" customHeight="1" x14ac:dyDescent="0.25">
      <c r="I937" s="43"/>
    </row>
    <row r="938" spans="9:9" ht="15.75" customHeight="1" x14ac:dyDescent="0.25">
      <c r="I938" s="43"/>
    </row>
    <row r="939" spans="9:9" ht="15.75" customHeight="1" x14ac:dyDescent="0.25">
      <c r="I939" s="43"/>
    </row>
    <row r="940" spans="9:9" ht="15.75" customHeight="1" x14ac:dyDescent="0.25">
      <c r="I940" s="43"/>
    </row>
    <row r="941" spans="9:9" ht="15.75" customHeight="1" x14ac:dyDescent="0.25">
      <c r="I941" s="43"/>
    </row>
    <row r="942" spans="9:9" ht="15.75" customHeight="1" x14ac:dyDescent="0.25">
      <c r="I942" s="43"/>
    </row>
    <row r="943" spans="9:9" ht="15.75" customHeight="1" x14ac:dyDescent="0.25">
      <c r="I943" s="43"/>
    </row>
    <row r="944" spans="9:9" ht="15.75" customHeight="1" x14ac:dyDescent="0.25">
      <c r="I944" s="43"/>
    </row>
    <row r="945" spans="9:9" ht="15.75" customHeight="1" x14ac:dyDescent="0.25">
      <c r="I945" s="43"/>
    </row>
    <row r="946" spans="9:9" ht="15.75" customHeight="1" x14ac:dyDescent="0.25">
      <c r="I946" s="43"/>
    </row>
    <row r="947" spans="9:9" ht="15.75" customHeight="1" x14ac:dyDescent="0.25">
      <c r="I947" s="43"/>
    </row>
    <row r="948" spans="9:9" ht="15.75" customHeight="1" x14ac:dyDescent="0.25">
      <c r="I948" s="43"/>
    </row>
    <row r="949" spans="9:9" ht="15.75" customHeight="1" x14ac:dyDescent="0.25">
      <c r="I949" s="43"/>
    </row>
    <row r="950" spans="9:9" ht="15.75" customHeight="1" x14ac:dyDescent="0.25">
      <c r="I950" s="43"/>
    </row>
    <row r="951" spans="9:9" ht="15.75" customHeight="1" x14ac:dyDescent="0.25">
      <c r="I951" s="43"/>
    </row>
    <row r="952" spans="9:9" ht="15.75" customHeight="1" x14ac:dyDescent="0.25">
      <c r="I952" s="43"/>
    </row>
    <row r="953" spans="9:9" ht="15.75" customHeight="1" x14ac:dyDescent="0.25">
      <c r="I953" s="43"/>
    </row>
    <row r="954" spans="9:9" ht="15.75" customHeight="1" x14ac:dyDescent="0.25">
      <c r="I954" s="43"/>
    </row>
    <row r="955" spans="9:9" ht="15.75" customHeight="1" x14ac:dyDescent="0.25">
      <c r="I955" s="43"/>
    </row>
    <row r="956" spans="9:9" ht="15.75" customHeight="1" x14ac:dyDescent="0.25">
      <c r="I956" s="43"/>
    </row>
    <row r="957" spans="9:9" ht="15.75" customHeight="1" x14ac:dyDescent="0.25">
      <c r="I957" s="43"/>
    </row>
    <row r="958" spans="9:9" ht="15.75" customHeight="1" x14ac:dyDescent="0.25">
      <c r="I958" s="43"/>
    </row>
    <row r="959" spans="9:9" ht="15.75" customHeight="1" x14ac:dyDescent="0.25">
      <c r="I959" s="43"/>
    </row>
    <row r="960" spans="9:9" ht="15.75" customHeight="1" x14ac:dyDescent="0.25">
      <c r="I960" s="43"/>
    </row>
    <row r="961" spans="9:9" ht="15.75" customHeight="1" x14ac:dyDescent="0.25">
      <c r="I961" s="43"/>
    </row>
    <row r="962" spans="9:9" ht="15.75" customHeight="1" x14ac:dyDescent="0.25">
      <c r="I962" s="43"/>
    </row>
    <row r="963" spans="9:9" ht="15.75" customHeight="1" x14ac:dyDescent="0.25">
      <c r="I963" s="43"/>
    </row>
    <row r="964" spans="9:9" ht="15.75" customHeight="1" x14ac:dyDescent="0.25">
      <c r="I964" s="43"/>
    </row>
    <row r="965" spans="9:9" ht="15.75" customHeight="1" x14ac:dyDescent="0.25">
      <c r="I965" s="43"/>
    </row>
    <row r="966" spans="9:9" ht="15.75" customHeight="1" x14ac:dyDescent="0.25">
      <c r="I966" s="43"/>
    </row>
    <row r="967" spans="9:9" ht="15.75" customHeight="1" x14ac:dyDescent="0.25">
      <c r="I967" s="43"/>
    </row>
    <row r="968" spans="9:9" ht="15.75" customHeight="1" x14ac:dyDescent="0.25">
      <c r="I968" s="43"/>
    </row>
    <row r="969" spans="9:9" ht="15.75" customHeight="1" x14ac:dyDescent="0.25">
      <c r="I969" s="43"/>
    </row>
    <row r="970" spans="9:9" ht="15.75" customHeight="1" x14ac:dyDescent="0.25">
      <c r="I970" s="43"/>
    </row>
    <row r="971" spans="9:9" ht="15.75" customHeight="1" x14ac:dyDescent="0.25">
      <c r="I971" s="43"/>
    </row>
    <row r="972" spans="9:9" ht="15.75" customHeight="1" x14ac:dyDescent="0.25">
      <c r="I972" s="43"/>
    </row>
    <row r="973" spans="9:9" ht="15.75" customHeight="1" x14ac:dyDescent="0.25">
      <c r="I973" s="43"/>
    </row>
    <row r="974" spans="9:9" ht="15.75" customHeight="1" x14ac:dyDescent="0.25">
      <c r="I974" s="43"/>
    </row>
    <row r="975" spans="9:9" ht="15.75" customHeight="1" x14ac:dyDescent="0.25">
      <c r="I975" s="43"/>
    </row>
    <row r="976" spans="9:9" ht="15.75" customHeight="1" x14ac:dyDescent="0.25">
      <c r="I976" s="43"/>
    </row>
    <row r="977" spans="9:9" ht="15.75" customHeight="1" x14ac:dyDescent="0.25">
      <c r="I977" s="43"/>
    </row>
    <row r="978" spans="9:9" ht="15.75" customHeight="1" x14ac:dyDescent="0.25">
      <c r="I978" s="43"/>
    </row>
    <row r="979" spans="9:9" ht="15.75" customHeight="1" x14ac:dyDescent="0.25">
      <c r="I979" s="43"/>
    </row>
    <row r="980" spans="9:9" ht="15.75" customHeight="1" x14ac:dyDescent="0.25">
      <c r="I980" s="43"/>
    </row>
    <row r="981" spans="9:9" ht="15.75" customHeight="1" x14ac:dyDescent="0.25">
      <c r="I981" s="43"/>
    </row>
    <row r="982" spans="9:9" ht="15.75" customHeight="1" x14ac:dyDescent="0.25">
      <c r="I982" s="43"/>
    </row>
    <row r="983" spans="9:9" ht="15.75" customHeight="1" x14ac:dyDescent="0.25">
      <c r="I983" s="43"/>
    </row>
    <row r="984" spans="9:9" ht="15.75" customHeight="1" x14ac:dyDescent="0.25">
      <c r="I984" s="43"/>
    </row>
    <row r="985" spans="9:9" ht="15.75" customHeight="1" x14ac:dyDescent="0.25">
      <c r="I985" s="43"/>
    </row>
    <row r="986" spans="9:9" ht="15.75" customHeight="1" x14ac:dyDescent="0.25">
      <c r="I986" s="43"/>
    </row>
    <row r="987" spans="9:9" ht="15.75" customHeight="1" x14ac:dyDescent="0.25">
      <c r="I987" s="43"/>
    </row>
    <row r="988" spans="9:9" ht="15.75" customHeight="1" x14ac:dyDescent="0.25">
      <c r="I988" s="43"/>
    </row>
    <row r="989" spans="9:9" ht="15.75" customHeight="1" x14ac:dyDescent="0.25">
      <c r="I989" s="43"/>
    </row>
    <row r="990" spans="9:9" ht="15.75" customHeight="1" x14ac:dyDescent="0.25">
      <c r="I990" s="43"/>
    </row>
    <row r="991" spans="9:9" ht="15.75" customHeight="1" x14ac:dyDescent="0.25">
      <c r="I991" s="43"/>
    </row>
    <row r="992" spans="9:9" ht="15.75" customHeight="1" x14ac:dyDescent="0.25">
      <c r="I992" s="43"/>
    </row>
    <row r="993" spans="9:9" ht="15.75" customHeight="1" x14ac:dyDescent="0.25">
      <c r="I993" s="43"/>
    </row>
    <row r="994" spans="9:9" ht="15.75" customHeight="1" x14ac:dyDescent="0.25">
      <c r="I994" s="43"/>
    </row>
    <row r="995" spans="9:9" ht="15.75" customHeight="1" x14ac:dyDescent="0.25">
      <c r="I995" s="43"/>
    </row>
    <row r="996" spans="9:9" ht="15.75" customHeight="1" x14ac:dyDescent="0.25">
      <c r="I996" s="43"/>
    </row>
    <row r="997" spans="9:9" ht="15.75" customHeight="1" x14ac:dyDescent="0.25">
      <c r="I997" s="43"/>
    </row>
    <row r="998" spans="9:9" ht="15.75" customHeight="1" x14ac:dyDescent="0.25">
      <c r="I998" s="43"/>
    </row>
    <row r="999" spans="9:9" ht="15.75" customHeight="1" x14ac:dyDescent="0.25">
      <c r="I999" s="43"/>
    </row>
    <row r="1000" spans="9:9" ht="15.75" customHeight="1" x14ac:dyDescent="0.25">
      <c r="I1000" s="43"/>
    </row>
  </sheetData>
  <sortState xmlns:xlrd2="http://schemas.microsoft.com/office/spreadsheetml/2017/richdata2" ref="B20:H35">
    <sortCondition descending="1" ref="H20:H35"/>
  </sortState>
  <mergeCells count="7">
    <mergeCell ref="A1:H1"/>
    <mergeCell ref="A2:H2"/>
    <mergeCell ref="A3:A4"/>
    <mergeCell ref="B3:B4"/>
    <mergeCell ref="C3:D3"/>
    <mergeCell ref="E3:F3"/>
    <mergeCell ref="G3:H3"/>
  </mergeCells>
  <hyperlinks>
    <hyperlink ref="A3" r:id="rId1" xr:uid="{00000000-0004-0000-0100-000000000000}"/>
  </hyperlinks>
  <printOptions horizontalCentered="1"/>
  <pageMargins left="0" right="0" top="0" bottom="0" header="0" footer="0"/>
  <pageSetup paperSize="9" scale="9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tabSelected="1" zoomScaleNormal="100" workbookViewId="0">
      <selection sqref="A1:G44"/>
    </sheetView>
  </sheetViews>
  <sheetFormatPr defaultColWidth="14.42578125" defaultRowHeight="15" customHeight="1" x14ac:dyDescent="0.2"/>
  <cols>
    <col min="1" max="1" width="8.7109375" style="44" customWidth="1"/>
    <col min="2" max="2" width="24" style="44" customWidth="1"/>
    <col min="3" max="3" width="12.42578125" style="44" customWidth="1"/>
    <col min="4" max="6" width="12" style="44" customWidth="1"/>
    <col min="7" max="7" width="18.28515625" style="44" customWidth="1"/>
    <col min="8" max="21" width="8.7109375" style="44" customWidth="1"/>
    <col min="22" max="16384" width="14.42578125" style="44"/>
  </cols>
  <sheetData>
    <row r="1" spans="1:7" ht="42.75" customHeight="1" x14ac:dyDescent="0.25">
      <c r="A1" s="148" t="s">
        <v>104</v>
      </c>
      <c r="B1" s="154"/>
      <c r="C1" s="154"/>
      <c r="D1" s="154"/>
      <c r="E1" s="154"/>
      <c r="F1" s="154"/>
      <c r="G1" s="154"/>
    </row>
    <row r="2" spans="1:7" ht="20.25" x14ac:dyDescent="0.3">
      <c r="A2" s="113"/>
      <c r="B2" s="114"/>
      <c r="C2" s="113"/>
      <c r="D2" s="113"/>
      <c r="E2" s="79"/>
      <c r="F2" s="150" t="s">
        <v>110</v>
      </c>
      <c r="G2" s="157"/>
    </row>
    <row r="3" spans="1:7" ht="15" customHeight="1" x14ac:dyDescent="0.3">
      <c r="A3" s="155" t="s">
        <v>1</v>
      </c>
      <c r="B3" s="155" t="s">
        <v>105</v>
      </c>
      <c r="C3" s="156" t="s">
        <v>3</v>
      </c>
      <c r="D3" s="149"/>
      <c r="E3" s="155" t="s">
        <v>4</v>
      </c>
      <c r="F3" s="149"/>
      <c r="G3" s="155" t="s">
        <v>122</v>
      </c>
    </row>
    <row r="4" spans="1:7" ht="30" x14ac:dyDescent="0.2">
      <c r="A4" s="149"/>
      <c r="B4" s="149"/>
      <c r="C4" s="115" t="s">
        <v>106</v>
      </c>
      <c r="D4" s="115" t="s">
        <v>107</v>
      </c>
      <c r="E4" s="116" t="s">
        <v>108</v>
      </c>
      <c r="F4" s="116" t="s">
        <v>109</v>
      </c>
      <c r="G4" s="149"/>
    </row>
    <row r="5" spans="1:7" x14ac:dyDescent="0.25">
      <c r="A5" s="117">
        <v>1</v>
      </c>
      <c r="B5" s="118">
        <v>2</v>
      </c>
      <c r="C5" s="118">
        <v>3</v>
      </c>
      <c r="D5" s="118">
        <v>4</v>
      </c>
      <c r="E5" s="119">
        <v>5</v>
      </c>
      <c r="F5" s="119">
        <v>6</v>
      </c>
      <c r="G5" s="119">
        <v>11</v>
      </c>
    </row>
    <row r="6" spans="1:7" ht="18" customHeight="1" x14ac:dyDescent="0.2">
      <c r="A6" s="120">
        <v>1</v>
      </c>
      <c r="B6" s="121" t="s">
        <v>18</v>
      </c>
      <c r="C6" s="122">
        <v>9</v>
      </c>
      <c r="D6" s="123">
        <v>9</v>
      </c>
      <c r="E6" s="124">
        <v>39</v>
      </c>
      <c r="F6" s="125">
        <v>53.97</v>
      </c>
      <c r="G6" s="126">
        <f t="shared" ref="G6:G42" si="0">F6/D6*100</f>
        <v>599.66666666666663</v>
      </c>
    </row>
    <row r="7" spans="1:7" ht="18" customHeight="1" x14ac:dyDescent="0.2">
      <c r="A7" s="120">
        <v>2</v>
      </c>
      <c r="B7" s="121" t="s">
        <v>12</v>
      </c>
      <c r="C7" s="122">
        <v>14</v>
      </c>
      <c r="D7" s="123">
        <v>14</v>
      </c>
      <c r="E7" s="124">
        <v>80</v>
      </c>
      <c r="F7" s="125">
        <v>77.580499999999986</v>
      </c>
      <c r="G7" s="126">
        <f t="shared" si="0"/>
        <v>554.14642857142849</v>
      </c>
    </row>
    <row r="8" spans="1:7" ht="18" customHeight="1" x14ac:dyDescent="0.2">
      <c r="A8" s="120">
        <v>3</v>
      </c>
      <c r="B8" s="121" t="s">
        <v>26</v>
      </c>
      <c r="C8" s="122">
        <v>13</v>
      </c>
      <c r="D8" s="123">
        <v>13</v>
      </c>
      <c r="E8" s="124">
        <v>102</v>
      </c>
      <c r="F8" s="125">
        <v>68.86699999999999</v>
      </c>
      <c r="G8" s="126">
        <f t="shared" si="0"/>
        <v>529.74615384615379</v>
      </c>
    </row>
    <row r="9" spans="1:7" ht="18" customHeight="1" x14ac:dyDescent="0.2">
      <c r="A9" s="120">
        <v>4</v>
      </c>
      <c r="B9" s="121" t="s">
        <v>21</v>
      </c>
      <c r="C9" s="122">
        <v>13</v>
      </c>
      <c r="D9" s="123">
        <v>13</v>
      </c>
      <c r="E9" s="124">
        <v>89</v>
      </c>
      <c r="F9" s="125">
        <v>58.435000000000002</v>
      </c>
      <c r="G9" s="126">
        <f t="shared" si="0"/>
        <v>449.5</v>
      </c>
    </row>
    <row r="10" spans="1:7" ht="18" customHeight="1" x14ac:dyDescent="0.2">
      <c r="A10" s="120">
        <v>5</v>
      </c>
      <c r="B10" s="121" t="s">
        <v>31</v>
      </c>
      <c r="C10" s="122">
        <v>10</v>
      </c>
      <c r="D10" s="123">
        <v>10</v>
      </c>
      <c r="E10" s="124">
        <v>64</v>
      </c>
      <c r="F10" s="125">
        <v>39.634</v>
      </c>
      <c r="G10" s="126">
        <f t="shared" si="0"/>
        <v>396.34000000000003</v>
      </c>
    </row>
    <row r="11" spans="1:7" ht="18" customHeight="1" x14ac:dyDescent="0.2">
      <c r="A11" s="120">
        <v>6</v>
      </c>
      <c r="B11" s="121" t="s">
        <v>37</v>
      </c>
      <c r="C11" s="122">
        <v>9</v>
      </c>
      <c r="D11" s="123">
        <v>9</v>
      </c>
      <c r="E11" s="124">
        <v>48</v>
      </c>
      <c r="F11" s="125">
        <v>34.68</v>
      </c>
      <c r="G11" s="126">
        <f t="shared" si="0"/>
        <v>385.33333333333337</v>
      </c>
    </row>
    <row r="12" spans="1:7" ht="18" customHeight="1" x14ac:dyDescent="0.2">
      <c r="A12" s="120">
        <v>7</v>
      </c>
      <c r="B12" s="121" t="s">
        <v>16</v>
      </c>
      <c r="C12" s="122">
        <v>10</v>
      </c>
      <c r="D12" s="123">
        <v>10</v>
      </c>
      <c r="E12" s="124">
        <v>34</v>
      </c>
      <c r="F12" s="125">
        <v>37.353000000000002</v>
      </c>
      <c r="G12" s="126">
        <f t="shared" si="0"/>
        <v>373.53000000000003</v>
      </c>
    </row>
    <row r="13" spans="1:7" ht="18" customHeight="1" x14ac:dyDescent="0.2">
      <c r="A13" s="120">
        <v>8</v>
      </c>
      <c r="B13" s="121" t="s">
        <v>41</v>
      </c>
      <c r="C13" s="122">
        <v>18</v>
      </c>
      <c r="D13" s="123">
        <v>18</v>
      </c>
      <c r="E13" s="124">
        <v>91</v>
      </c>
      <c r="F13" s="125">
        <v>53.691399999999994</v>
      </c>
      <c r="G13" s="126">
        <f t="shared" si="0"/>
        <v>298.2855555555555</v>
      </c>
    </row>
    <row r="14" spans="1:7" ht="18" customHeight="1" x14ac:dyDescent="0.2">
      <c r="A14" s="120">
        <v>9</v>
      </c>
      <c r="B14" s="121" t="s">
        <v>8</v>
      </c>
      <c r="C14" s="122">
        <v>6</v>
      </c>
      <c r="D14" s="123">
        <v>6</v>
      </c>
      <c r="E14" s="124">
        <v>21</v>
      </c>
      <c r="F14" s="125">
        <v>16.786799999999999</v>
      </c>
      <c r="G14" s="126">
        <f t="shared" si="0"/>
        <v>279.78000000000003</v>
      </c>
    </row>
    <row r="15" spans="1:7" ht="18" customHeight="1" x14ac:dyDescent="0.2">
      <c r="A15" s="120">
        <v>10</v>
      </c>
      <c r="B15" s="121" t="s">
        <v>29</v>
      </c>
      <c r="C15" s="122">
        <v>20</v>
      </c>
      <c r="D15" s="123">
        <v>20</v>
      </c>
      <c r="E15" s="124">
        <v>88</v>
      </c>
      <c r="F15" s="125">
        <v>54.915900000000001</v>
      </c>
      <c r="G15" s="126">
        <f t="shared" si="0"/>
        <v>274.5795</v>
      </c>
    </row>
    <row r="16" spans="1:7" ht="18" customHeight="1" x14ac:dyDescent="0.2">
      <c r="A16" s="120">
        <v>11</v>
      </c>
      <c r="B16" s="121" t="s">
        <v>20</v>
      </c>
      <c r="C16" s="122">
        <v>12</v>
      </c>
      <c r="D16" s="123">
        <v>12</v>
      </c>
      <c r="E16" s="124">
        <v>47</v>
      </c>
      <c r="F16" s="125">
        <v>28.76</v>
      </c>
      <c r="G16" s="126">
        <f t="shared" si="0"/>
        <v>239.66666666666669</v>
      </c>
    </row>
    <row r="17" spans="1:7" ht="18" customHeight="1" x14ac:dyDescent="0.2">
      <c r="A17" s="120">
        <v>12</v>
      </c>
      <c r="B17" s="121" t="s">
        <v>33</v>
      </c>
      <c r="C17" s="122">
        <v>4</v>
      </c>
      <c r="D17" s="123">
        <v>4</v>
      </c>
      <c r="E17" s="124">
        <v>14</v>
      </c>
      <c r="F17" s="125">
        <v>9</v>
      </c>
      <c r="G17" s="126">
        <f t="shared" si="0"/>
        <v>225</v>
      </c>
    </row>
    <row r="18" spans="1:7" ht="18" customHeight="1" x14ac:dyDescent="0.2">
      <c r="A18" s="120">
        <v>13</v>
      </c>
      <c r="B18" s="121" t="s">
        <v>44</v>
      </c>
      <c r="C18" s="122">
        <v>13</v>
      </c>
      <c r="D18" s="123">
        <v>13</v>
      </c>
      <c r="E18" s="124">
        <v>27</v>
      </c>
      <c r="F18" s="125">
        <v>28.18</v>
      </c>
      <c r="G18" s="126">
        <f t="shared" si="0"/>
        <v>216.76923076923077</v>
      </c>
    </row>
    <row r="19" spans="1:7" ht="18" customHeight="1" x14ac:dyDescent="0.2">
      <c r="A19" s="120">
        <v>14</v>
      </c>
      <c r="B19" s="121" t="s">
        <v>15</v>
      </c>
      <c r="C19" s="122">
        <v>14</v>
      </c>
      <c r="D19" s="123">
        <v>14</v>
      </c>
      <c r="E19" s="124">
        <v>58</v>
      </c>
      <c r="F19" s="125">
        <v>30.003800000000002</v>
      </c>
      <c r="G19" s="126">
        <f t="shared" si="0"/>
        <v>214.31285714285715</v>
      </c>
    </row>
    <row r="20" spans="1:7" ht="18" customHeight="1" x14ac:dyDescent="0.2">
      <c r="A20" s="120">
        <v>15</v>
      </c>
      <c r="B20" s="121" t="s">
        <v>17</v>
      </c>
      <c r="C20" s="122">
        <v>5</v>
      </c>
      <c r="D20" s="123">
        <v>5</v>
      </c>
      <c r="E20" s="124">
        <v>15</v>
      </c>
      <c r="F20" s="125">
        <v>10.255000000000001</v>
      </c>
      <c r="G20" s="126">
        <f t="shared" si="0"/>
        <v>205.10000000000002</v>
      </c>
    </row>
    <row r="21" spans="1:7" ht="18" customHeight="1" x14ac:dyDescent="0.2">
      <c r="A21" s="120">
        <v>16</v>
      </c>
      <c r="B21" s="121" t="s">
        <v>23</v>
      </c>
      <c r="C21" s="122">
        <v>6</v>
      </c>
      <c r="D21" s="123">
        <v>6</v>
      </c>
      <c r="E21" s="124">
        <v>21</v>
      </c>
      <c r="F21" s="125">
        <v>11.637</v>
      </c>
      <c r="G21" s="126">
        <f t="shared" si="0"/>
        <v>193.95</v>
      </c>
    </row>
    <row r="22" spans="1:7" ht="18" customHeight="1" x14ac:dyDescent="0.2">
      <c r="A22" s="120">
        <v>17</v>
      </c>
      <c r="B22" s="121" t="s">
        <v>39</v>
      </c>
      <c r="C22" s="122">
        <v>13</v>
      </c>
      <c r="D22" s="123">
        <v>13</v>
      </c>
      <c r="E22" s="124">
        <v>54</v>
      </c>
      <c r="F22" s="125">
        <v>24.421600000000002</v>
      </c>
      <c r="G22" s="126">
        <f t="shared" si="0"/>
        <v>187.85846153846154</v>
      </c>
    </row>
    <row r="23" spans="1:7" ht="18" customHeight="1" x14ac:dyDescent="0.2">
      <c r="A23" s="120">
        <v>18</v>
      </c>
      <c r="B23" s="121" t="s">
        <v>25</v>
      </c>
      <c r="C23" s="122">
        <v>5</v>
      </c>
      <c r="D23" s="123">
        <v>5</v>
      </c>
      <c r="E23" s="124">
        <v>13</v>
      </c>
      <c r="F23" s="125">
        <v>8.911999999999999</v>
      </c>
      <c r="G23" s="126">
        <f t="shared" si="0"/>
        <v>178.23999999999998</v>
      </c>
    </row>
    <row r="24" spans="1:7" ht="18" customHeight="1" x14ac:dyDescent="0.2">
      <c r="A24" s="120">
        <v>19</v>
      </c>
      <c r="B24" s="121" t="s">
        <v>40</v>
      </c>
      <c r="C24" s="122">
        <v>14</v>
      </c>
      <c r="D24" s="123">
        <v>14</v>
      </c>
      <c r="E24" s="124">
        <v>29</v>
      </c>
      <c r="F24" s="125">
        <v>23.478000000000002</v>
      </c>
      <c r="G24" s="126">
        <f t="shared" si="0"/>
        <v>167.70000000000002</v>
      </c>
    </row>
    <row r="25" spans="1:7" ht="18" customHeight="1" x14ac:dyDescent="0.2">
      <c r="A25" s="120">
        <v>20</v>
      </c>
      <c r="B25" s="121" t="s">
        <v>11</v>
      </c>
      <c r="C25" s="122">
        <v>12</v>
      </c>
      <c r="D25" s="123">
        <v>12</v>
      </c>
      <c r="E25" s="124">
        <v>38</v>
      </c>
      <c r="F25" s="125">
        <v>18.16</v>
      </c>
      <c r="G25" s="126">
        <f t="shared" si="0"/>
        <v>151.33333333333334</v>
      </c>
    </row>
    <row r="26" spans="1:7" ht="18" customHeight="1" x14ac:dyDescent="0.2">
      <c r="A26" s="120">
        <v>21</v>
      </c>
      <c r="B26" s="121" t="s">
        <v>14</v>
      </c>
      <c r="C26" s="122">
        <v>14</v>
      </c>
      <c r="D26" s="123">
        <v>14</v>
      </c>
      <c r="E26" s="124">
        <v>40</v>
      </c>
      <c r="F26" s="125">
        <v>20.505000000000003</v>
      </c>
      <c r="G26" s="126">
        <f t="shared" si="0"/>
        <v>146.46428571428572</v>
      </c>
    </row>
    <row r="27" spans="1:7" ht="18" customHeight="1" x14ac:dyDescent="0.2">
      <c r="A27" s="120">
        <v>22</v>
      </c>
      <c r="B27" s="121" t="s">
        <v>45</v>
      </c>
      <c r="C27" s="122">
        <v>11</v>
      </c>
      <c r="D27" s="123">
        <v>11</v>
      </c>
      <c r="E27" s="124">
        <v>12</v>
      </c>
      <c r="F27" s="125">
        <v>15.52</v>
      </c>
      <c r="G27" s="126">
        <f t="shared" si="0"/>
        <v>141.09090909090909</v>
      </c>
    </row>
    <row r="28" spans="1:7" ht="18" customHeight="1" x14ac:dyDescent="0.2">
      <c r="A28" s="120">
        <v>23</v>
      </c>
      <c r="B28" s="121" t="s">
        <v>35</v>
      </c>
      <c r="C28" s="122">
        <v>12</v>
      </c>
      <c r="D28" s="123">
        <v>12</v>
      </c>
      <c r="E28" s="124">
        <v>19</v>
      </c>
      <c r="F28" s="125">
        <v>15.601600000000001</v>
      </c>
      <c r="G28" s="126">
        <f t="shared" si="0"/>
        <v>130.01333333333335</v>
      </c>
    </row>
    <row r="29" spans="1:7" ht="18" customHeight="1" x14ac:dyDescent="0.2">
      <c r="A29" s="120">
        <v>24</v>
      </c>
      <c r="B29" s="121" t="s">
        <v>43</v>
      </c>
      <c r="C29" s="122">
        <v>9</v>
      </c>
      <c r="D29" s="123">
        <v>9</v>
      </c>
      <c r="E29" s="124">
        <v>21</v>
      </c>
      <c r="F29" s="125">
        <v>11.559999999999999</v>
      </c>
      <c r="G29" s="126">
        <f t="shared" si="0"/>
        <v>128.44444444444443</v>
      </c>
    </row>
    <row r="30" spans="1:7" ht="18" customHeight="1" x14ac:dyDescent="0.2">
      <c r="A30" s="120">
        <v>25</v>
      </c>
      <c r="B30" s="121" t="s">
        <v>24</v>
      </c>
      <c r="C30" s="122">
        <v>15</v>
      </c>
      <c r="D30" s="123">
        <v>15</v>
      </c>
      <c r="E30" s="124">
        <v>33</v>
      </c>
      <c r="F30" s="125">
        <v>17.3934</v>
      </c>
      <c r="G30" s="126">
        <f t="shared" si="0"/>
        <v>115.95599999999999</v>
      </c>
    </row>
    <row r="31" spans="1:7" ht="18" customHeight="1" x14ac:dyDescent="0.2">
      <c r="A31" s="120">
        <v>26</v>
      </c>
      <c r="B31" s="121" t="s">
        <v>32</v>
      </c>
      <c r="C31" s="122">
        <v>14</v>
      </c>
      <c r="D31" s="123">
        <v>14</v>
      </c>
      <c r="E31" s="124">
        <v>27</v>
      </c>
      <c r="F31" s="125">
        <v>15.904299999999999</v>
      </c>
      <c r="G31" s="126">
        <f t="shared" si="0"/>
        <v>113.60214285714285</v>
      </c>
    </row>
    <row r="32" spans="1:7" ht="18" customHeight="1" x14ac:dyDescent="0.2">
      <c r="A32" s="120">
        <v>27</v>
      </c>
      <c r="B32" s="121" t="s">
        <v>38</v>
      </c>
      <c r="C32" s="122">
        <v>6</v>
      </c>
      <c r="D32" s="123">
        <v>6</v>
      </c>
      <c r="E32" s="124">
        <v>13</v>
      </c>
      <c r="F32" s="125">
        <v>5.875</v>
      </c>
      <c r="G32" s="126">
        <f t="shared" si="0"/>
        <v>97.916666666666657</v>
      </c>
    </row>
    <row r="33" spans="1:7" ht="18" customHeight="1" x14ac:dyDescent="0.2">
      <c r="A33" s="120">
        <v>28</v>
      </c>
      <c r="B33" s="121" t="s">
        <v>42</v>
      </c>
      <c r="C33" s="122">
        <v>10</v>
      </c>
      <c r="D33" s="123">
        <v>10</v>
      </c>
      <c r="E33" s="124">
        <v>16</v>
      </c>
      <c r="F33" s="125">
        <v>9.1072000000000006</v>
      </c>
      <c r="G33" s="126">
        <f t="shared" si="0"/>
        <v>91.072000000000003</v>
      </c>
    </row>
    <row r="34" spans="1:7" ht="18" customHeight="1" x14ac:dyDescent="0.2">
      <c r="A34" s="120">
        <v>29</v>
      </c>
      <c r="B34" s="121" t="s">
        <v>27</v>
      </c>
      <c r="C34" s="122">
        <v>11</v>
      </c>
      <c r="D34" s="123">
        <v>11</v>
      </c>
      <c r="E34" s="124">
        <v>17</v>
      </c>
      <c r="F34" s="125">
        <v>9.1720000000000006</v>
      </c>
      <c r="G34" s="126">
        <f t="shared" si="0"/>
        <v>83.38181818181819</v>
      </c>
    </row>
    <row r="35" spans="1:7" ht="18" customHeight="1" x14ac:dyDescent="0.2">
      <c r="A35" s="120">
        <v>30</v>
      </c>
      <c r="B35" s="121" t="s">
        <v>19</v>
      </c>
      <c r="C35" s="122">
        <v>8</v>
      </c>
      <c r="D35" s="123">
        <v>8</v>
      </c>
      <c r="E35" s="124">
        <v>10</v>
      </c>
      <c r="F35" s="125">
        <v>5.9535</v>
      </c>
      <c r="G35" s="126">
        <f t="shared" si="0"/>
        <v>74.418750000000003</v>
      </c>
    </row>
    <row r="36" spans="1:7" ht="18" customHeight="1" x14ac:dyDescent="0.2">
      <c r="A36" s="120">
        <v>31</v>
      </c>
      <c r="B36" s="121" t="s">
        <v>22</v>
      </c>
      <c r="C36" s="122">
        <v>5</v>
      </c>
      <c r="D36" s="123">
        <v>5</v>
      </c>
      <c r="E36" s="124">
        <v>7</v>
      </c>
      <c r="F36" s="125">
        <v>2.99</v>
      </c>
      <c r="G36" s="126">
        <f t="shared" si="0"/>
        <v>59.800000000000011</v>
      </c>
    </row>
    <row r="37" spans="1:7" ht="18" customHeight="1" x14ac:dyDescent="0.2">
      <c r="A37" s="120">
        <v>31</v>
      </c>
      <c r="B37" s="121" t="s">
        <v>34</v>
      </c>
      <c r="C37" s="122">
        <v>8</v>
      </c>
      <c r="D37" s="123">
        <v>8</v>
      </c>
      <c r="E37" s="124">
        <v>6</v>
      </c>
      <c r="F37" s="125">
        <v>4.5999999999999996</v>
      </c>
      <c r="G37" s="126">
        <f t="shared" si="0"/>
        <v>57.499999999999993</v>
      </c>
    </row>
    <row r="38" spans="1:7" ht="18" customHeight="1" x14ac:dyDescent="0.2">
      <c r="A38" s="120">
        <v>33</v>
      </c>
      <c r="B38" s="121" t="s">
        <v>36</v>
      </c>
      <c r="C38" s="122">
        <v>16</v>
      </c>
      <c r="D38" s="123">
        <v>16</v>
      </c>
      <c r="E38" s="124">
        <v>17</v>
      </c>
      <c r="F38" s="125">
        <v>7.9135</v>
      </c>
      <c r="G38" s="126">
        <f t="shared" si="0"/>
        <v>49.459375000000001</v>
      </c>
    </row>
    <row r="39" spans="1:7" ht="18" customHeight="1" x14ac:dyDescent="0.2">
      <c r="A39" s="120">
        <v>34</v>
      </c>
      <c r="B39" s="121" t="s">
        <v>30</v>
      </c>
      <c r="C39" s="122">
        <v>12</v>
      </c>
      <c r="D39" s="123">
        <v>12</v>
      </c>
      <c r="E39" s="124">
        <v>8</v>
      </c>
      <c r="F39" s="125">
        <v>4.5149999999999997</v>
      </c>
      <c r="G39" s="126">
        <f t="shared" si="0"/>
        <v>37.625</v>
      </c>
    </row>
    <row r="40" spans="1:7" ht="18" customHeight="1" x14ac:dyDescent="0.2">
      <c r="A40" s="120">
        <v>35</v>
      </c>
      <c r="B40" s="121" t="s">
        <v>28</v>
      </c>
      <c r="C40" s="122">
        <v>7</v>
      </c>
      <c r="D40" s="123">
        <v>7</v>
      </c>
      <c r="E40" s="124">
        <v>2</v>
      </c>
      <c r="F40" s="125">
        <v>1</v>
      </c>
      <c r="G40" s="126">
        <f t="shared" si="0"/>
        <v>14.285714285714285</v>
      </c>
    </row>
    <row r="41" spans="1:7" ht="18" customHeight="1" x14ac:dyDescent="0.2">
      <c r="A41" s="120">
        <v>36</v>
      </c>
      <c r="B41" s="121" t="s">
        <v>9</v>
      </c>
      <c r="C41" s="122">
        <v>10</v>
      </c>
      <c r="D41" s="123">
        <v>10</v>
      </c>
      <c r="E41" s="124">
        <v>4</v>
      </c>
      <c r="F41" s="125">
        <v>1.2</v>
      </c>
      <c r="G41" s="126">
        <f t="shared" si="0"/>
        <v>12</v>
      </c>
    </row>
    <row r="42" spans="1:7" ht="18" customHeight="1" x14ac:dyDescent="0.2">
      <c r="A42" s="120">
        <v>37</v>
      </c>
      <c r="B42" s="121" t="s">
        <v>13</v>
      </c>
      <c r="C42" s="122">
        <v>12</v>
      </c>
      <c r="D42" s="123">
        <v>12</v>
      </c>
      <c r="E42" s="124">
        <v>1</v>
      </c>
      <c r="F42" s="125">
        <v>0.5</v>
      </c>
      <c r="G42" s="126">
        <f t="shared" si="0"/>
        <v>4.1666666666666661</v>
      </c>
    </row>
    <row r="43" spans="1:7" ht="18" customHeight="1" x14ac:dyDescent="0.2">
      <c r="A43" s="120">
        <v>38</v>
      </c>
      <c r="B43" s="121" t="s">
        <v>10</v>
      </c>
      <c r="C43" s="122">
        <v>0</v>
      </c>
      <c r="D43" s="123">
        <v>0</v>
      </c>
      <c r="E43" s="124">
        <v>91</v>
      </c>
      <c r="F43" s="125">
        <v>84.07</v>
      </c>
      <c r="G43" s="126">
        <v>0</v>
      </c>
    </row>
    <row r="44" spans="1:7" ht="18" customHeight="1" x14ac:dyDescent="0.2">
      <c r="A44" s="78"/>
      <c r="B44" s="127" t="s">
        <v>47</v>
      </c>
      <c r="C44" s="116">
        <f>SUM(C6:C43)</f>
        <v>400</v>
      </c>
      <c r="D44" s="128">
        <f>SUM(D6:D43)</f>
        <v>400</v>
      </c>
      <c r="E44" s="129">
        <f>SUM(E6:E43)</f>
        <v>1316</v>
      </c>
      <c r="F44" s="130">
        <f>SUM(F6:F43)</f>
        <v>922.10149999999999</v>
      </c>
      <c r="G44" s="131">
        <f>F44/D44*100</f>
        <v>230.525375</v>
      </c>
    </row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B6:G43">
    <sortCondition descending="1" ref="G6:G43"/>
  </sortState>
  <mergeCells count="7">
    <mergeCell ref="A1:G1"/>
    <mergeCell ref="A3:A4"/>
    <mergeCell ref="B3:B4"/>
    <mergeCell ref="C3:D3"/>
    <mergeCell ref="E3:F3"/>
    <mergeCell ref="G3:G4"/>
    <mergeCell ref="F2:G2"/>
  </mergeCells>
  <pageMargins left="0.7" right="0.48" top="0.45" bottom="0.17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64D79"/>
  </sheetPr>
  <dimension ref="A1:G994"/>
  <sheetViews>
    <sheetView view="pageBreakPreview" zoomScale="115" zoomScaleNormal="100" zoomScaleSheetLayoutView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57"/>
    </sheetView>
  </sheetViews>
  <sheetFormatPr defaultColWidth="14.42578125" defaultRowHeight="15" customHeight="1" x14ac:dyDescent="0.25"/>
  <cols>
    <col min="1" max="1" width="8" style="35" customWidth="1"/>
    <col min="2" max="2" width="48.42578125" style="35" customWidth="1"/>
    <col min="3" max="3" width="12" style="35" customWidth="1"/>
    <col min="4" max="4" width="17.140625" style="35" customWidth="1"/>
    <col min="5" max="7" width="10" style="35" customWidth="1"/>
    <col min="8" max="16384" width="14.42578125" style="35"/>
  </cols>
  <sheetData>
    <row r="1" spans="1:7" ht="27.75" customHeight="1" x14ac:dyDescent="0.25">
      <c r="A1" s="152" t="s">
        <v>113</v>
      </c>
      <c r="B1" s="152"/>
      <c r="C1" s="152"/>
      <c r="D1" s="152"/>
      <c r="E1" s="45"/>
      <c r="F1" s="45"/>
      <c r="G1" s="45"/>
    </row>
    <row r="2" spans="1:7" ht="16.5" customHeight="1" x14ac:dyDescent="0.3">
      <c r="A2" s="141"/>
      <c r="B2" s="141"/>
      <c r="C2" s="142"/>
      <c r="D2" s="143" t="s">
        <v>111</v>
      </c>
      <c r="E2" s="46"/>
      <c r="F2" s="46"/>
      <c r="G2" s="46"/>
    </row>
    <row r="3" spans="1:7" ht="14.25" customHeight="1" x14ac:dyDescent="0.3">
      <c r="A3" s="161" t="s">
        <v>1</v>
      </c>
      <c r="B3" s="161" t="s">
        <v>50</v>
      </c>
      <c r="C3" s="161" t="s">
        <v>47</v>
      </c>
      <c r="D3" s="149"/>
      <c r="E3" s="49"/>
      <c r="F3" s="50"/>
      <c r="G3" s="49"/>
    </row>
    <row r="4" spans="1:7" ht="30" customHeight="1" x14ac:dyDescent="0.25">
      <c r="A4" s="149"/>
      <c r="B4" s="149"/>
      <c r="C4" s="80" t="s">
        <v>108</v>
      </c>
      <c r="D4" s="132" t="s">
        <v>6</v>
      </c>
      <c r="E4" s="51"/>
      <c r="F4" s="51"/>
      <c r="G4" s="51"/>
    </row>
    <row r="5" spans="1:7" ht="21" customHeight="1" x14ac:dyDescent="0.25">
      <c r="A5" s="82" t="s">
        <v>56</v>
      </c>
      <c r="B5" s="82" t="s">
        <v>57</v>
      </c>
      <c r="C5" s="133"/>
      <c r="D5" s="133"/>
      <c r="E5" s="52"/>
      <c r="F5" s="52"/>
      <c r="G5" s="52"/>
    </row>
    <row r="6" spans="1:7" ht="12" customHeight="1" x14ac:dyDescent="0.25">
      <c r="A6" s="87">
        <v>1</v>
      </c>
      <c r="B6" s="88" t="s">
        <v>114</v>
      </c>
      <c r="C6" s="84">
        <v>741</v>
      </c>
      <c r="D6" s="85">
        <v>5623.2013999999999</v>
      </c>
      <c r="E6" s="53"/>
      <c r="F6" s="54"/>
      <c r="G6" s="54"/>
    </row>
    <row r="7" spans="1:7" ht="12" customHeight="1" x14ac:dyDescent="0.25">
      <c r="A7" s="87">
        <v>2</v>
      </c>
      <c r="B7" s="88" t="s">
        <v>58</v>
      </c>
      <c r="C7" s="84">
        <v>529</v>
      </c>
      <c r="D7" s="85">
        <v>4509.7</v>
      </c>
      <c r="E7" s="53"/>
      <c r="F7" s="54"/>
      <c r="G7" s="54"/>
    </row>
    <row r="8" spans="1:7" ht="15.75" customHeight="1" x14ac:dyDescent="0.25">
      <c r="A8" s="134">
        <v>3</v>
      </c>
      <c r="B8" s="135" t="s">
        <v>59</v>
      </c>
      <c r="C8" s="84">
        <v>461</v>
      </c>
      <c r="D8" s="85">
        <v>3988.4539999999997</v>
      </c>
      <c r="E8" s="55"/>
      <c r="F8" s="56"/>
      <c r="G8" s="56"/>
    </row>
    <row r="9" spans="1:7" ht="12.75" customHeight="1" x14ac:dyDescent="0.25">
      <c r="A9" s="87">
        <v>4</v>
      </c>
      <c r="B9" s="88" t="s">
        <v>115</v>
      </c>
      <c r="C9" s="84">
        <v>337</v>
      </c>
      <c r="D9" s="85">
        <v>3113.3700000000003</v>
      </c>
      <c r="E9" s="53"/>
      <c r="F9" s="54"/>
      <c r="G9" s="54"/>
    </row>
    <row r="10" spans="1:7" ht="12.75" customHeight="1" x14ac:dyDescent="0.25">
      <c r="A10" s="87">
        <v>5</v>
      </c>
      <c r="B10" s="88" t="s">
        <v>60</v>
      </c>
      <c r="C10" s="84">
        <v>105</v>
      </c>
      <c r="D10" s="85">
        <v>985.03</v>
      </c>
      <c r="E10" s="53"/>
      <c r="F10" s="54"/>
      <c r="G10" s="54"/>
    </row>
    <row r="11" spans="1:7" ht="12" customHeight="1" x14ac:dyDescent="0.25">
      <c r="A11" s="87">
        <v>6</v>
      </c>
      <c r="B11" s="88" t="s">
        <v>61</v>
      </c>
      <c r="C11" s="84">
        <v>3</v>
      </c>
      <c r="D11" s="85">
        <v>11</v>
      </c>
      <c r="E11" s="53"/>
      <c r="F11" s="54"/>
      <c r="G11" s="54"/>
    </row>
    <row r="12" spans="1:7" ht="12" customHeight="1" x14ac:dyDescent="0.25">
      <c r="A12" s="87">
        <v>7</v>
      </c>
      <c r="B12" s="88" t="s">
        <v>62</v>
      </c>
      <c r="C12" s="84">
        <v>54</v>
      </c>
      <c r="D12" s="85">
        <v>520.70000000000005</v>
      </c>
      <c r="E12" s="53"/>
      <c r="F12" s="54"/>
      <c r="G12" s="54"/>
    </row>
    <row r="13" spans="1:7" ht="16.5" x14ac:dyDescent="0.25">
      <c r="A13" s="87">
        <v>8</v>
      </c>
      <c r="B13" s="91" t="s">
        <v>116</v>
      </c>
      <c r="C13" s="84">
        <v>58</v>
      </c>
      <c r="D13" s="85">
        <v>386.15</v>
      </c>
      <c r="E13" s="53"/>
      <c r="F13" s="54"/>
      <c r="G13" s="54"/>
    </row>
    <row r="14" spans="1:7" ht="16.5" x14ac:dyDescent="0.25">
      <c r="A14" s="87">
        <v>9</v>
      </c>
      <c r="B14" s="91" t="s">
        <v>117</v>
      </c>
      <c r="C14" s="84">
        <v>20</v>
      </c>
      <c r="D14" s="85">
        <v>96</v>
      </c>
      <c r="E14" s="53"/>
      <c r="F14" s="54"/>
      <c r="G14" s="54"/>
    </row>
    <row r="15" spans="1:7" ht="16.5" x14ac:dyDescent="0.25">
      <c r="A15" s="87">
        <v>10</v>
      </c>
      <c r="B15" s="91" t="s">
        <v>118</v>
      </c>
      <c r="C15" s="84">
        <v>26</v>
      </c>
      <c r="D15" s="85">
        <v>178.6</v>
      </c>
      <c r="E15" s="53"/>
      <c r="F15" s="54"/>
      <c r="G15" s="54"/>
    </row>
    <row r="16" spans="1:7" ht="12" customHeight="1" x14ac:dyDescent="0.25">
      <c r="A16" s="87">
        <v>11</v>
      </c>
      <c r="B16" s="88" t="s">
        <v>63</v>
      </c>
      <c r="C16" s="84">
        <v>12</v>
      </c>
      <c r="D16" s="85">
        <v>89.36</v>
      </c>
      <c r="E16" s="53"/>
      <c r="F16" s="54"/>
      <c r="G16" s="54"/>
    </row>
    <row r="17" spans="1:7" ht="12" customHeight="1" x14ac:dyDescent="0.25">
      <c r="A17" s="87">
        <v>12</v>
      </c>
      <c r="B17" s="88" t="s">
        <v>64</v>
      </c>
      <c r="C17" s="84">
        <v>6</v>
      </c>
      <c r="D17" s="85">
        <v>22</v>
      </c>
      <c r="E17" s="53"/>
      <c r="F17" s="54"/>
      <c r="G17" s="54"/>
    </row>
    <row r="18" spans="1:7" ht="12" customHeight="1" x14ac:dyDescent="0.25">
      <c r="A18" s="87"/>
      <c r="B18" s="92" t="s">
        <v>65</v>
      </c>
      <c r="C18" s="102">
        <f>SUM(C6:C17)</f>
        <v>2352</v>
      </c>
      <c r="D18" s="95">
        <f>SUM(D6:D17)</f>
        <v>19523.565399999999</v>
      </c>
      <c r="E18" s="41"/>
      <c r="F18" s="42"/>
      <c r="G18" s="42"/>
    </row>
    <row r="19" spans="1:7" ht="21" customHeight="1" x14ac:dyDescent="0.25">
      <c r="A19" s="80" t="s">
        <v>66</v>
      </c>
      <c r="B19" s="96" t="s">
        <v>67</v>
      </c>
      <c r="C19" s="136"/>
      <c r="D19" s="137"/>
      <c r="E19" s="53"/>
      <c r="F19" s="54"/>
      <c r="G19" s="54"/>
    </row>
    <row r="20" spans="1:7" ht="12" customHeight="1" x14ac:dyDescent="0.25">
      <c r="A20" s="87">
        <v>1</v>
      </c>
      <c r="B20" s="88" t="s">
        <v>68</v>
      </c>
      <c r="C20" s="84">
        <v>378</v>
      </c>
      <c r="D20" s="85">
        <v>2541.96</v>
      </c>
      <c r="E20" s="53"/>
      <c r="F20" s="54"/>
      <c r="G20" s="54"/>
    </row>
    <row r="21" spans="1:7" ht="12" customHeight="1" x14ac:dyDescent="0.25">
      <c r="A21" s="87">
        <v>2</v>
      </c>
      <c r="B21" s="88" t="s">
        <v>69</v>
      </c>
      <c r="C21" s="84">
        <v>0</v>
      </c>
      <c r="D21" s="85">
        <v>0</v>
      </c>
      <c r="E21" s="53"/>
      <c r="F21" s="54"/>
      <c r="G21" s="54"/>
    </row>
    <row r="22" spans="1:7" ht="12" customHeight="1" x14ac:dyDescent="0.25">
      <c r="A22" s="87">
        <v>3</v>
      </c>
      <c r="B22" s="88" t="s">
        <v>70</v>
      </c>
      <c r="C22" s="84">
        <v>451</v>
      </c>
      <c r="D22" s="85">
        <v>3007.0590000000075</v>
      </c>
      <c r="E22" s="53"/>
      <c r="F22" s="54"/>
      <c r="G22" s="54"/>
    </row>
    <row r="23" spans="1:7" ht="12" customHeight="1" x14ac:dyDescent="0.25">
      <c r="A23" s="87">
        <v>4</v>
      </c>
      <c r="B23" s="100" t="s">
        <v>112</v>
      </c>
      <c r="C23" s="84">
        <v>0</v>
      </c>
      <c r="D23" s="85">
        <v>0</v>
      </c>
      <c r="E23" s="53"/>
      <c r="F23" s="54"/>
      <c r="G23" s="54"/>
    </row>
    <row r="24" spans="1:7" ht="12" customHeight="1" x14ac:dyDescent="0.25">
      <c r="A24" s="87">
        <v>5</v>
      </c>
      <c r="B24" s="88" t="s">
        <v>72</v>
      </c>
      <c r="C24" s="84">
        <v>0</v>
      </c>
      <c r="D24" s="85">
        <v>0</v>
      </c>
      <c r="E24" s="53"/>
      <c r="F24" s="54"/>
      <c r="G24" s="54"/>
    </row>
    <row r="25" spans="1:7" ht="12" customHeight="1" x14ac:dyDescent="0.25">
      <c r="A25" s="87">
        <v>6</v>
      </c>
      <c r="B25" s="88" t="s">
        <v>73</v>
      </c>
      <c r="C25" s="84">
        <v>0</v>
      </c>
      <c r="D25" s="85">
        <v>0</v>
      </c>
      <c r="E25" s="53"/>
      <c r="F25" s="54"/>
      <c r="G25" s="54"/>
    </row>
    <row r="26" spans="1:7" ht="12" customHeight="1" x14ac:dyDescent="0.25">
      <c r="A26" s="87">
        <v>7</v>
      </c>
      <c r="B26" s="100" t="s">
        <v>74</v>
      </c>
      <c r="C26" s="84">
        <v>0</v>
      </c>
      <c r="D26" s="85">
        <v>0</v>
      </c>
      <c r="E26" s="53"/>
      <c r="F26" s="54"/>
      <c r="G26" s="54"/>
    </row>
    <row r="27" spans="1:7" ht="12" customHeight="1" x14ac:dyDescent="0.25">
      <c r="A27" s="87">
        <v>8</v>
      </c>
      <c r="B27" s="88" t="s">
        <v>75</v>
      </c>
      <c r="C27" s="84">
        <v>1</v>
      </c>
      <c r="D27" s="85">
        <v>5</v>
      </c>
      <c r="E27" s="53"/>
      <c r="F27" s="54"/>
      <c r="G27" s="54"/>
    </row>
    <row r="28" spans="1:7" ht="12" customHeight="1" x14ac:dyDescent="0.25">
      <c r="A28" s="87">
        <v>9</v>
      </c>
      <c r="B28" s="88" t="s">
        <v>76</v>
      </c>
      <c r="C28" s="84">
        <v>0</v>
      </c>
      <c r="D28" s="85">
        <v>0</v>
      </c>
      <c r="E28" s="53"/>
      <c r="F28" s="54"/>
      <c r="G28" s="54"/>
    </row>
    <row r="29" spans="1:7" ht="12" customHeight="1" x14ac:dyDescent="0.25">
      <c r="A29" s="87">
        <v>10</v>
      </c>
      <c r="B29" s="88" t="s">
        <v>77</v>
      </c>
      <c r="C29" s="84">
        <v>0</v>
      </c>
      <c r="D29" s="85">
        <v>0</v>
      </c>
      <c r="E29" s="53"/>
      <c r="F29" s="54"/>
      <c r="G29" s="54"/>
    </row>
    <row r="30" spans="1:7" ht="12" customHeight="1" x14ac:dyDescent="0.25">
      <c r="A30" s="87">
        <v>11</v>
      </c>
      <c r="B30" s="88" t="s">
        <v>78</v>
      </c>
      <c r="C30" s="84">
        <v>1</v>
      </c>
      <c r="D30" s="85">
        <v>10</v>
      </c>
      <c r="E30" s="53"/>
      <c r="F30" s="54"/>
      <c r="G30" s="54"/>
    </row>
    <row r="31" spans="1:7" ht="12" customHeight="1" x14ac:dyDescent="0.25">
      <c r="A31" s="87">
        <v>12</v>
      </c>
      <c r="B31" s="88" t="s">
        <v>79</v>
      </c>
      <c r="C31" s="84">
        <v>0</v>
      </c>
      <c r="D31" s="85">
        <v>0</v>
      </c>
      <c r="E31" s="53"/>
      <c r="F31" s="54"/>
      <c r="G31" s="54"/>
    </row>
    <row r="32" spans="1:7" ht="12" customHeight="1" x14ac:dyDescent="0.25">
      <c r="A32" s="87">
        <v>13</v>
      </c>
      <c r="B32" s="88" t="s">
        <v>80</v>
      </c>
      <c r="C32" s="84">
        <v>0</v>
      </c>
      <c r="D32" s="85">
        <v>0</v>
      </c>
      <c r="E32" s="53"/>
      <c r="F32" s="54"/>
      <c r="G32" s="54"/>
    </row>
    <row r="33" spans="1:7" ht="12" customHeight="1" x14ac:dyDescent="0.25">
      <c r="A33" s="87">
        <v>14</v>
      </c>
      <c r="B33" s="88" t="s">
        <v>81</v>
      </c>
      <c r="C33" s="84">
        <v>0</v>
      </c>
      <c r="D33" s="85">
        <v>0</v>
      </c>
      <c r="E33" s="53"/>
      <c r="F33" s="54"/>
      <c r="G33" s="54"/>
    </row>
    <row r="34" spans="1:7" ht="12" customHeight="1" x14ac:dyDescent="0.25">
      <c r="A34" s="87">
        <v>15</v>
      </c>
      <c r="B34" s="88" t="s">
        <v>82</v>
      </c>
      <c r="C34" s="84">
        <v>0</v>
      </c>
      <c r="D34" s="85">
        <v>0</v>
      </c>
      <c r="E34" s="53"/>
      <c r="F34" s="54"/>
      <c r="G34" s="54"/>
    </row>
    <row r="35" spans="1:7" ht="12" customHeight="1" x14ac:dyDescent="0.25">
      <c r="A35" s="87">
        <v>16</v>
      </c>
      <c r="B35" s="100" t="s">
        <v>83</v>
      </c>
      <c r="C35" s="84">
        <v>0</v>
      </c>
      <c r="D35" s="85">
        <v>0</v>
      </c>
      <c r="E35" s="53"/>
      <c r="F35" s="54"/>
      <c r="G35" s="54"/>
    </row>
    <row r="36" spans="1:7" ht="12" customHeight="1" x14ac:dyDescent="0.25">
      <c r="A36" s="86"/>
      <c r="B36" s="101" t="s">
        <v>65</v>
      </c>
      <c r="C36" s="102">
        <f>SUM(C20:C35)</f>
        <v>831</v>
      </c>
      <c r="D36" s="95">
        <f>SUM(D20:D35)</f>
        <v>5564.0190000000075</v>
      </c>
      <c r="E36" s="41"/>
      <c r="F36" s="42"/>
      <c r="G36" s="42"/>
    </row>
    <row r="37" spans="1:7" ht="21" customHeight="1" x14ac:dyDescent="0.25">
      <c r="A37" s="80" t="s">
        <v>84</v>
      </c>
      <c r="B37" s="96" t="s">
        <v>85</v>
      </c>
      <c r="C37" s="136"/>
      <c r="D37" s="137"/>
      <c r="E37" s="53"/>
      <c r="F37" s="54"/>
      <c r="G37" s="54"/>
    </row>
    <row r="38" spans="1:7" ht="12" customHeight="1" x14ac:dyDescent="0.25">
      <c r="A38" s="87">
        <v>1</v>
      </c>
      <c r="B38" s="100" t="s">
        <v>86</v>
      </c>
      <c r="C38" s="84">
        <v>126</v>
      </c>
      <c r="D38" s="85">
        <v>1044.7</v>
      </c>
      <c r="E38" s="53"/>
      <c r="F38" s="54"/>
      <c r="G38" s="54"/>
    </row>
    <row r="39" spans="1:7" ht="12" customHeight="1" x14ac:dyDescent="0.25">
      <c r="A39" s="86"/>
      <c r="B39" s="101" t="s">
        <v>65</v>
      </c>
      <c r="C39" s="138">
        <f>SUM(C38)</f>
        <v>126</v>
      </c>
      <c r="D39" s="139">
        <f>SUM(D38)</f>
        <v>1044.7</v>
      </c>
      <c r="E39" s="41"/>
      <c r="F39" s="42"/>
      <c r="G39" s="42"/>
    </row>
    <row r="40" spans="1:7" ht="25.5" customHeight="1" x14ac:dyDescent="0.25">
      <c r="A40" s="80" t="s">
        <v>87</v>
      </c>
      <c r="B40" s="96" t="s">
        <v>88</v>
      </c>
      <c r="C40" s="84"/>
      <c r="D40" s="85"/>
      <c r="E40" s="53"/>
      <c r="F40" s="54"/>
      <c r="G40" s="54"/>
    </row>
    <row r="41" spans="1:7" ht="12" customHeight="1" x14ac:dyDescent="0.25">
      <c r="A41" s="87">
        <v>1</v>
      </c>
      <c r="B41" s="88" t="s">
        <v>89</v>
      </c>
      <c r="C41" s="84">
        <v>790</v>
      </c>
      <c r="D41" s="85">
        <v>6528.2</v>
      </c>
      <c r="E41" s="53"/>
      <c r="F41" s="54"/>
      <c r="G41" s="54"/>
    </row>
    <row r="42" spans="1:7" ht="13.5" customHeight="1" x14ac:dyDescent="0.25">
      <c r="A42" s="87">
        <v>2</v>
      </c>
      <c r="B42" s="88" t="s">
        <v>90</v>
      </c>
      <c r="C42" s="84">
        <v>1885</v>
      </c>
      <c r="D42" s="85">
        <v>17057.179199999999</v>
      </c>
      <c r="E42" s="53"/>
      <c r="F42" s="54"/>
      <c r="G42" s="54"/>
    </row>
    <row r="43" spans="1:7" ht="12" customHeight="1" x14ac:dyDescent="0.25">
      <c r="A43" s="87">
        <v>3</v>
      </c>
      <c r="B43" s="88" t="s">
        <v>91</v>
      </c>
      <c r="C43" s="84">
        <v>23</v>
      </c>
      <c r="D43" s="85">
        <v>152.125</v>
      </c>
      <c r="E43" s="53"/>
      <c r="F43" s="54"/>
      <c r="G43" s="54"/>
    </row>
    <row r="44" spans="1:7" ht="12" customHeight="1" x14ac:dyDescent="0.25">
      <c r="A44" s="87">
        <v>4</v>
      </c>
      <c r="B44" s="88" t="s">
        <v>92</v>
      </c>
      <c r="C44" s="84">
        <v>7</v>
      </c>
      <c r="D44" s="85">
        <v>45</v>
      </c>
      <c r="E44" s="53"/>
      <c r="F44" s="54"/>
      <c r="G44" s="54"/>
    </row>
    <row r="45" spans="1:7" ht="12" customHeight="1" x14ac:dyDescent="0.25">
      <c r="A45" s="87">
        <v>5</v>
      </c>
      <c r="B45" s="88" t="s">
        <v>94</v>
      </c>
      <c r="C45" s="84">
        <v>0</v>
      </c>
      <c r="D45" s="85">
        <v>0</v>
      </c>
      <c r="E45" s="53"/>
      <c r="F45" s="54"/>
      <c r="G45" s="54"/>
    </row>
    <row r="46" spans="1:7" ht="12" customHeight="1" x14ac:dyDescent="0.25">
      <c r="A46" s="87">
        <v>6</v>
      </c>
      <c r="B46" s="88" t="s">
        <v>95</v>
      </c>
      <c r="C46" s="84">
        <v>0</v>
      </c>
      <c r="D46" s="85">
        <v>0</v>
      </c>
      <c r="E46" s="53"/>
      <c r="F46" s="54"/>
      <c r="G46" s="54"/>
    </row>
    <row r="47" spans="1:7" ht="12" customHeight="1" x14ac:dyDescent="0.25">
      <c r="A47" s="87">
        <v>7</v>
      </c>
      <c r="B47" s="88" t="s">
        <v>93</v>
      </c>
      <c r="C47" s="84">
        <v>5</v>
      </c>
      <c r="D47" s="85">
        <v>30</v>
      </c>
      <c r="E47" s="53"/>
      <c r="F47" s="54"/>
      <c r="G47" s="54"/>
    </row>
    <row r="48" spans="1:7" ht="12" customHeight="1" x14ac:dyDescent="0.25">
      <c r="A48" s="86"/>
      <c r="B48" s="101" t="s">
        <v>65</v>
      </c>
      <c r="C48" s="102">
        <f>SUM(C41:C47)</f>
        <v>2710</v>
      </c>
      <c r="D48" s="95">
        <f>SUM(D41:D47)</f>
        <v>23812.504199999999</v>
      </c>
      <c r="E48" s="41"/>
      <c r="F48" s="42"/>
      <c r="G48" s="42"/>
    </row>
    <row r="49" spans="1:7" ht="21" customHeight="1" x14ac:dyDescent="0.25">
      <c r="A49" s="80" t="s">
        <v>96</v>
      </c>
      <c r="B49" s="96" t="s">
        <v>97</v>
      </c>
      <c r="C49" s="84"/>
      <c r="D49" s="85"/>
      <c r="E49" s="53"/>
      <c r="F49" s="54"/>
      <c r="G49" s="54"/>
    </row>
    <row r="50" spans="1:7" ht="30" customHeight="1" x14ac:dyDescent="0.25">
      <c r="A50" s="87">
        <v>1</v>
      </c>
      <c r="B50" s="88" t="s">
        <v>98</v>
      </c>
      <c r="C50" s="84">
        <v>0</v>
      </c>
      <c r="D50" s="85">
        <v>0</v>
      </c>
      <c r="E50" s="53"/>
      <c r="F50" s="54"/>
      <c r="G50" s="54"/>
    </row>
    <row r="51" spans="1:7" ht="12" customHeight="1" x14ac:dyDescent="0.25">
      <c r="A51" s="87">
        <v>2</v>
      </c>
      <c r="B51" s="88" t="s">
        <v>99</v>
      </c>
      <c r="C51" s="84">
        <v>0</v>
      </c>
      <c r="D51" s="85">
        <v>0</v>
      </c>
      <c r="E51" s="53"/>
      <c r="F51" s="54"/>
      <c r="G51" s="54"/>
    </row>
    <row r="52" spans="1:7" ht="12" customHeight="1" x14ac:dyDescent="0.25">
      <c r="A52" s="87">
        <v>3</v>
      </c>
      <c r="B52" s="88" t="s">
        <v>100</v>
      </c>
      <c r="C52" s="84">
        <v>0</v>
      </c>
      <c r="D52" s="85">
        <v>0</v>
      </c>
      <c r="E52" s="53"/>
      <c r="F52" s="54"/>
      <c r="G52" s="54"/>
    </row>
    <row r="53" spans="1:7" ht="12" customHeight="1" x14ac:dyDescent="0.25">
      <c r="A53" s="87">
        <v>4</v>
      </c>
      <c r="B53" s="140" t="s">
        <v>101</v>
      </c>
      <c r="C53" s="84">
        <v>0</v>
      </c>
      <c r="D53" s="85">
        <v>0</v>
      </c>
      <c r="E53" s="53"/>
      <c r="F53" s="54"/>
      <c r="G53" s="54"/>
    </row>
    <row r="54" spans="1:7" ht="12" customHeight="1" x14ac:dyDescent="0.25">
      <c r="A54" s="87">
        <v>5</v>
      </c>
      <c r="B54" s="140" t="s">
        <v>102</v>
      </c>
      <c r="C54" s="84">
        <v>0</v>
      </c>
      <c r="D54" s="85">
        <v>0</v>
      </c>
      <c r="E54" s="53"/>
      <c r="F54" s="54"/>
      <c r="G54" s="54"/>
    </row>
    <row r="55" spans="1:7" ht="14.25" customHeight="1" x14ac:dyDescent="0.25">
      <c r="A55" s="87">
        <v>6</v>
      </c>
      <c r="B55" s="100" t="s">
        <v>103</v>
      </c>
      <c r="C55" s="84">
        <v>0</v>
      </c>
      <c r="D55" s="85">
        <v>0</v>
      </c>
      <c r="E55" s="53"/>
      <c r="F55" s="54"/>
      <c r="G55" s="54"/>
    </row>
    <row r="56" spans="1:7" ht="12" customHeight="1" x14ac:dyDescent="0.25">
      <c r="A56" s="86"/>
      <c r="B56" s="92" t="s">
        <v>65</v>
      </c>
      <c r="C56" s="102">
        <f>SUM(C50:C55)</f>
        <v>0</v>
      </c>
      <c r="D56" s="95">
        <f>SUM(D50:D55)</f>
        <v>0</v>
      </c>
      <c r="E56" s="41"/>
      <c r="F56" s="42"/>
      <c r="G56" s="42"/>
    </row>
    <row r="57" spans="1:7" ht="12" customHeight="1" x14ac:dyDescent="0.25">
      <c r="A57" s="81"/>
      <c r="B57" s="92" t="s">
        <v>46</v>
      </c>
      <c r="C57" s="102">
        <f>C18+C36+C39+C48+C56</f>
        <v>6019</v>
      </c>
      <c r="D57" s="95">
        <f>D18+D36+D39+D48+D56</f>
        <v>49944.788600000007</v>
      </c>
      <c r="E57" s="57"/>
      <c r="F57" s="58"/>
      <c r="G57" s="58"/>
    </row>
    <row r="58" spans="1:7" ht="15.75" customHeight="1" x14ac:dyDescent="0.25">
      <c r="A58" s="40"/>
      <c r="B58" s="59"/>
      <c r="C58" s="60"/>
      <c r="D58" s="61"/>
      <c r="E58" s="62"/>
      <c r="F58" s="62"/>
      <c r="G58" s="62"/>
    </row>
    <row r="59" spans="1:7" ht="15.75" customHeight="1" x14ac:dyDescent="0.25">
      <c r="A59" s="65"/>
      <c r="B59" s="66"/>
      <c r="C59" s="64"/>
      <c r="D59" s="53"/>
      <c r="E59" s="64"/>
      <c r="F59" s="64"/>
      <c r="G59" s="64"/>
    </row>
    <row r="60" spans="1:7" ht="15.75" customHeight="1" x14ac:dyDescent="0.25">
      <c r="A60" s="65"/>
      <c r="B60" s="66"/>
      <c r="C60" s="64"/>
      <c r="D60" s="53"/>
      <c r="E60" s="64"/>
      <c r="F60" s="64"/>
      <c r="G60" s="64"/>
    </row>
    <row r="61" spans="1:7" ht="15.75" customHeight="1" x14ac:dyDescent="0.25">
      <c r="A61" s="65"/>
      <c r="B61" s="66"/>
      <c r="C61" s="64"/>
      <c r="D61" s="53"/>
      <c r="E61" s="64"/>
      <c r="F61" s="64"/>
      <c r="G61" s="64"/>
    </row>
    <row r="62" spans="1:7" ht="15.75" customHeight="1" x14ac:dyDescent="0.25">
      <c r="A62" s="65"/>
      <c r="B62" s="66"/>
      <c r="C62" s="64"/>
      <c r="D62" s="53"/>
      <c r="E62" s="64"/>
      <c r="F62" s="64"/>
      <c r="G62" s="64"/>
    </row>
    <row r="63" spans="1:7" ht="15.75" customHeight="1" x14ac:dyDescent="0.25">
      <c r="A63" s="65"/>
      <c r="B63" s="66"/>
      <c r="C63" s="64"/>
      <c r="D63" s="53"/>
      <c r="E63" s="64"/>
      <c r="F63" s="64"/>
      <c r="G63" s="64"/>
    </row>
    <row r="64" spans="1:7" ht="15.75" customHeight="1" x14ac:dyDescent="0.25">
      <c r="A64" s="65"/>
      <c r="B64" s="66"/>
      <c r="C64" s="64"/>
      <c r="D64" s="53"/>
      <c r="E64" s="64"/>
      <c r="F64" s="64"/>
      <c r="G64" s="64"/>
    </row>
    <row r="65" spans="1:7" ht="15.75" customHeight="1" x14ac:dyDescent="0.25">
      <c r="A65" s="65"/>
      <c r="B65" s="66"/>
      <c r="C65" s="64"/>
      <c r="D65" s="53"/>
      <c r="E65" s="64"/>
      <c r="F65" s="64"/>
      <c r="G65" s="64"/>
    </row>
    <row r="66" spans="1:7" ht="15.75" customHeight="1" x14ac:dyDescent="0.25">
      <c r="A66" s="65"/>
      <c r="B66" s="66"/>
      <c r="C66" s="64"/>
      <c r="D66" s="53"/>
      <c r="E66" s="64"/>
      <c r="F66" s="64"/>
      <c r="G66" s="64"/>
    </row>
    <row r="67" spans="1:7" ht="15.75" customHeight="1" x14ac:dyDescent="0.25">
      <c r="A67" s="65"/>
      <c r="B67" s="66"/>
      <c r="C67" s="73"/>
      <c r="D67" s="158"/>
      <c r="E67" s="159"/>
      <c r="F67" s="160"/>
      <c r="G67" s="159"/>
    </row>
    <row r="68" spans="1:7" ht="15.75" customHeight="1" x14ac:dyDescent="0.25">
      <c r="A68" s="65"/>
      <c r="B68" s="66"/>
      <c r="C68" s="64"/>
      <c r="D68" s="53"/>
      <c r="E68" s="64"/>
      <c r="F68" s="64"/>
      <c r="G68" s="64"/>
    </row>
    <row r="69" spans="1:7" ht="15.75" customHeight="1" x14ac:dyDescent="0.25">
      <c r="A69" s="65"/>
      <c r="B69" s="66"/>
      <c r="C69" s="64"/>
      <c r="D69" s="53"/>
      <c r="E69" s="64"/>
      <c r="F69" s="64"/>
      <c r="G69" s="64"/>
    </row>
    <row r="70" spans="1:7" ht="15.75" customHeight="1" x14ac:dyDescent="0.25">
      <c r="A70" s="65"/>
      <c r="B70" s="66"/>
      <c r="C70" s="64"/>
      <c r="D70" s="53"/>
      <c r="E70" s="64"/>
      <c r="F70" s="64"/>
      <c r="G70" s="64"/>
    </row>
    <row r="71" spans="1:7" ht="15.75" customHeight="1" x14ac:dyDescent="0.25">
      <c r="A71" s="65"/>
      <c r="B71" s="66"/>
      <c r="C71" s="64"/>
      <c r="D71" s="53"/>
      <c r="E71" s="64"/>
      <c r="F71" s="64"/>
      <c r="G71" s="64"/>
    </row>
    <row r="72" spans="1:7" ht="15.75" customHeight="1" x14ac:dyDescent="0.25">
      <c r="A72" s="65"/>
      <c r="B72" s="66"/>
      <c r="C72" s="64"/>
      <c r="D72" s="53"/>
      <c r="E72" s="64"/>
      <c r="F72" s="64"/>
      <c r="G72" s="64"/>
    </row>
    <row r="73" spans="1:7" ht="15.75" customHeight="1" x14ac:dyDescent="0.25">
      <c r="A73" s="65"/>
      <c r="B73" s="66"/>
      <c r="C73" s="64"/>
      <c r="D73" s="53"/>
      <c r="E73" s="64"/>
      <c r="F73" s="64"/>
      <c r="G73" s="64"/>
    </row>
    <row r="74" spans="1:7" ht="15.75" customHeight="1" x14ac:dyDescent="0.25">
      <c r="A74" s="65"/>
      <c r="B74" s="66"/>
      <c r="C74" s="64"/>
      <c r="D74" s="53"/>
      <c r="E74" s="64"/>
      <c r="F74" s="64"/>
      <c r="G74" s="64"/>
    </row>
    <row r="75" spans="1:7" ht="15.75" customHeight="1" x14ac:dyDescent="0.25">
      <c r="A75" s="65"/>
      <c r="B75" s="66"/>
      <c r="C75" s="64"/>
      <c r="D75" s="53"/>
      <c r="E75" s="64"/>
      <c r="F75" s="64"/>
      <c r="G75" s="64"/>
    </row>
    <row r="76" spans="1:7" ht="15.75" customHeight="1" x14ac:dyDescent="0.25">
      <c r="A76" s="65"/>
      <c r="B76" s="66"/>
      <c r="C76" s="64"/>
      <c r="D76" s="53"/>
      <c r="E76" s="64"/>
      <c r="F76" s="64"/>
      <c r="G76" s="64"/>
    </row>
    <row r="77" spans="1:7" ht="15.75" customHeight="1" x14ac:dyDescent="0.25">
      <c r="A77" s="65"/>
      <c r="B77" s="66"/>
      <c r="C77" s="64"/>
      <c r="D77" s="53"/>
      <c r="E77" s="64"/>
      <c r="F77" s="64"/>
      <c r="G77" s="64"/>
    </row>
    <row r="78" spans="1:7" ht="15.75" customHeight="1" x14ac:dyDescent="0.25">
      <c r="A78" s="65"/>
      <c r="B78" s="66"/>
      <c r="C78" s="64"/>
      <c r="D78" s="53"/>
      <c r="E78" s="64"/>
      <c r="F78" s="64"/>
      <c r="G78" s="64"/>
    </row>
    <row r="79" spans="1:7" ht="15.75" customHeight="1" x14ac:dyDescent="0.25">
      <c r="A79" s="65"/>
      <c r="B79" s="66"/>
      <c r="C79" s="64"/>
      <c r="D79" s="53"/>
      <c r="E79" s="64"/>
      <c r="F79" s="64"/>
      <c r="G79" s="64"/>
    </row>
    <row r="80" spans="1:7" ht="15.75" customHeight="1" x14ac:dyDescent="0.25">
      <c r="A80" s="65"/>
      <c r="B80" s="66"/>
      <c r="C80" s="64"/>
      <c r="D80" s="53"/>
      <c r="E80" s="64"/>
      <c r="F80" s="64"/>
      <c r="G80" s="64"/>
    </row>
    <row r="81" spans="1:7" ht="15.75" customHeight="1" x14ac:dyDescent="0.25">
      <c r="A81" s="65"/>
      <c r="B81" s="66"/>
      <c r="C81" s="64"/>
      <c r="D81" s="53"/>
      <c r="E81" s="64"/>
      <c r="F81" s="64"/>
      <c r="G81" s="64"/>
    </row>
    <row r="82" spans="1:7" ht="15.75" customHeight="1" x14ac:dyDescent="0.25">
      <c r="A82" s="65"/>
      <c r="B82" s="66"/>
      <c r="C82" s="64"/>
      <c r="D82" s="53"/>
      <c r="E82" s="64"/>
      <c r="F82" s="64"/>
      <c r="G82" s="64"/>
    </row>
    <row r="83" spans="1:7" ht="15.75" customHeight="1" x14ac:dyDescent="0.25">
      <c r="A83" s="65"/>
      <c r="B83" s="66"/>
      <c r="C83" s="64"/>
      <c r="D83" s="53"/>
      <c r="E83" s="64"/>
      <c r="F83" s="64"/>
      <c r="G83" s="64"/>
    </row>
    <row r="84" spans="1:7" ht="15.75" customHeight="1" x14ac:dyDescent="0.25">
      <c r="A84" s="65"/>
      <c r="B84" s="66"/>
      <c r="C84" s="64"/>
      <c r="D84" s="53"/>
      <c r="E84" s="64"/>
      <c r="F84" s="64"/>
      <c r="G84" s="64"/>
    </row>
    <row r="85" spans="1:7" ht="15.75" customHeight="1" x14ac:dyDescent="0.25">
      <c r="A85" s="65"/>
      <c r="B85" s="66"/>
      <c r="C85" s="64"/>
      <c r="D85" s="53"/>
      <c r="E85" s="64"/>
      <c r="F85" s="64"/>
      <c r="G85" s="64"/>
    </row>
    <row r="86" spans="1:7" ht="15.75" customHeight="1" x14ac:dyDescent="0.25">
      <c r="A86" s="65"/>
      <c r="B86" s="66"/>
      <c r="C86" s="64"/>
      <c r="D86" s="53"/>
      <c r="E86" s="64"/>
      <c r="F86" s="64"/>
      <c r="G86" s="64"/>
    </row>
    <row r="87" spans="1:7" ht="15.75" customHeight="1" x14ac:dyDescent="0.25">
      <c r="A87" s="65"/>
      <c r="B87" s="66"/>
      <c r="C87" s="64"/>
      <c r="D87" s="53"/>
      <c r="E87" s="64"/>
      <c r="F87" s="64"/>
      <c r="G87" s="64"/>
    </row>
    <row r="88" spans="1:7" ht="15.75" customHeight="1" x14ac:dyDescent="0.25">
      <c r="A88" s="65"/>
      <c r="B88" s="66"/>
      <c r="C88" s="64"/>
      <c r="D88" s="53"/>
      <c r="E88" s="64"/>
      <c r="F88" s="64"/>
      <c r="G88" s="64"/>
    </row>
    <row r="89" spans="1:7" ht="15.75" customHeight="1" x14ac:dyDescent="0.25">
      <c r="A89" s="65"/>
      <c r="B89" s="66"/>
      <c r="C89" s="64"/>
      <c r="D89" s="53"/>
      <c r="E89" s="64"/>
      <c r="F89" s="64"/>
      <c r="G89" s="64"/>
    </row>
    <row r="90" spans="1:7" ht="15.75" customHeight="1" x14ac:dyDescent="0.25">
      <c r="A90" s="65"/>
      <c r="B90" s="66"/>
      <c r="C90" s="64"/>
      <c r="D90" s="53"/>
      <c r="E90" s="64"/>
      <c r="F90" s="64"/>
      <c r="G90" s="64"/>
    </row>
    <row r="91" spans="1:7" ht="15.75" customHeight="1" x14ac:dyDescent="0.25">
      <c r="A91" s="65"/>
      <c r="B91" s="66"/>
      <c r="C91" s="64"/>
      <c r="D91" s="53"/>
      <c r="E91" s="64"/>
      <c r="F91" s="64"/>
      <c r="G91" s="64"/>
    </row>
    <row r="92" spans="1:7" ht="15.75" customHeight="1" x14ac:dyDescent="0.25">
      <c r="A92" s="65"/>
      <c r="B92" s="66"/>
      <c r="C92" s="64"/>
      <c r="D92" s="53"/>
      <c r="E92" s="64"/>
      <c r="F92" s="64"/>
      <c r="G92" s="64"/>
    </row>
    <row r="93" spans="1:7" ht="15.75" customHeight="1" x14ac:dyDescent="0.25">
      <c r="A93" s="65"/>
      <c r="B93" s="66"/>
      <c r="C93" s="64"/>
      <c r="D93" s="53"/>
      <c r="E93" s="64"/>
      <c r="F93" s="64"/>
      <c r="G93" s="64"/>
    </row>
    <row r="94" spans="1:7" ht="15.75" customHeight="1" x14ac:dyDescent="0.25">
      <c r="A94" s="65"/>
      <c r="B94" s="66"/>
      <c r="C94" s="64"/>
      <c r="D94" s="53"/>
      <c r="E94" s="64"/>
      <c r="F94" s="64"/>
      <c r="G94" s="64"/>
    </row>
    <row r="95" spans="1:7" ht="15.75" customHeight="1" x14ac:dyDescent="0.25">
      <c r="A95" s="63"/>
      <c r="B95" s="66"/>
      <c r="C95" s="64"/>
      <c r="D95" s="53"/>
      <c r="E95" s="64"/>
      <c r="F95" s="64"/>
      <c r="G95" s="64"/>
    </row>
    <row r="96" spans="1:7" ht="15.75" customHeight="1" x14ac:dyDescent="0.25">
      <c r="A96" s="40"/>
      <c r="B96" s="59"/>
      <c r="C96" s="64"/>
      <c r="D96" s="53"/>
      <c r="E96" s="64"/>
      <c r="F96" s="64"/>
      <c r="G96" s="64"/>
    </row>
    <row r="97" spans="1:7" ht="15.75" customHeight="1" x14ac:dyDescent="0.25">
      <c r="A97" s="40"/>
      <c r="B97" s="59"/>
      <c r="C97" s="64"/>
      <c r="D97" s="53"/>
      <c r="E97" s="64"/>
      <c r="F97" s="64"/>
      <c r="G97" s="64"/>
    </row>
    <row r="98" spans="1:7" ht="15.75" customHeight="1" x14ac:dyDescent="0.25">
      <c r="A98" s="40"/>
      <c r="B98" s="59"/>
      <c r="C98" s="64"/>
      <c r="D98" s="53"/>
      <c r="E98" s="64"/>
      <c r="F98" s="64"/>
      <c r="G98" s="64"/>
    </row>
    <row r="99" spans="1:7" ht="15.75" customHeight="1" x14ac:dyDescent="0.25">
      <c r="A99" s="40"/>
      <c r="B99" s="59"/>
      <c r="C99" s="64"/>
      <c r="D99" s="53"/>
      <c r="E99" s="64"/>
      <c r="F99" s="64"/>
      <c r="G99" s="64"/>
    </row>
    <row r="100" spans="1:7" ht="15.75" customHeight="1" x14ac:dyDescent="0.25">
      <c r="A100" s="40"/>
      <c r="B100" s="59"/>
      <c r="C100" s="64"/>
      <c r="D100" s="53"/>
      <c r="E100" s="64"/>
      <c r="F100" s="64"/>
      <c r="G100" s="64"/>
    </row>
    <row r="101" spans="1:7" ht="15.75" customHeight="1" x14ac:dyDescent="0.25">
      <c r="A101" s="40"/>
      <c r="B101" s="59"/>
      <c r="C101" s="64"/>
      <c r="D101" s="53"/>
      <c r="E101" s="64"/>
      <c r="F101" s="64"/>
      <c r="G101" s="64"/>
    </row>
    <row r="102" spans="1:7" ht="15.75" customHeight="1" x14ac:dyDescent="0.25">
      <c r="A102" s="40"/>
      <c r="B102" s="59"/>
      <c r="C102" s="64"/>
      <c r="D102" s="53"/>
      <c r="E102" s="64"/>
      <c r="F102" s="64"/>
      <c r="G102" s="64"/>
    </row>
    <row r="103" spans="1:7" ht="15.75" customHeight="1" x14ac:dyDescent="0.25">
      <c r="A103" s="40"/>
      <c r="B103" s="59"/>
      <c r="C103" s="64"/>
      <c r="D103" s="53"/>
      <c r="E103" s="64"/>
      <c r="F103" s="64"/>
      <c r="G103" s="64"/>
    </row>
    <row r="104" spans="1:7" ht="15.75" customHeight="1" x14ac:dyDescent="0.25">
      <c r="A104" s="40"/>
      <c r="B104" s="59"/>
      <c r="C104" s="64"/>
      <c r="D104" s="53"/>
      <c r="E104" s="64"/>
      <c r="F104" s="64"/>
      <c r="G104" s="64"/>
    </row>
    <row r="105" spans="1:7" ht="15.75" customHeight="1" x14ac:dyDescent="0.25">
      <c r="A105" s="40"/>
      <c r="B105" s="59"/>
      <c r="C105" s="64"/>
      <c r="D105" s="53"/>
      <c r="E105" s="64"/>
      <c r="F105" s="64"/>
      <c r="G105" s="64"/>
    </row>
    <row r="106" spans="1:7" ht="15.75" customHeight="1" x14ac:dyDescent="0.25">
      <c r="A106" s="40"/>
      <c r="B106" s="59"/>
      <c r="C106" s="64"/>
      <c r="D106" s="53"/>
      <c r="E106" s="64"/>
      <c r="F106" s="64"/>
      <c r="G106" s="64"/>
    </row>
    <row r="107" spans="1:7" ht="15.75" customHeight="1" x14ac:dyDescent="0.25">
      <c r="A107" s="40"/>
      <c r="B107" s="59"/>
      <c r="C107" s="64"/>
      <c r="D107" s="53"/>
      <c r="E107" s="64"/>
      <c r="F107" s="64"/>
      <c r="G107" s="64"/>
    </row>
    <row r="108" spans="1:7" ht="15.75" customHeight="1" x14ac:dyDescent="0.25">
      <c r="A108" s="40"/>
      <c r="B108" s="59"/>
      <c r="C108" s="64"/>
      <c r="D108" s="53"/>
      <c r="E108" s="64"/>
      <c r="F108" s="64"/>
      <c r="G108" s="64"/>
    </row>
    <row r="109" spans="1:7" ht="15.75" customHeight="1" x14ac:dyDescent="0.25">
      <c r="A109" s="40"/>
      <c r="B109" s="59"/>
      <c r="C109" s="64"/>
      <c r="D109" s="53"/>
      <c r="E109" s="64"/>
      <c r="F109" s="64"/>
      <c r="G109" s="64"/>
    </row>
    <row r="110" spans="1:7" ht="15.75" customHeight="1" x14ac:dyDescent="0.25">
      <c r="A110" s="40"/>
      <c r="B110" s="59"/>
      <c r="C110" s="64"/>
      <c r="D110" s="53"/>
      <c r="E110" s="64"/>
      <c r="F110" s="64"/>
      <c r="G110" s="64"/>
    </row>
    <row r="111" spans="1:7" ht="15.75" customHeight="1" x14ac:dyDescent="0.25">
      <c r="A111" s="40"/>
      <c r="B111" s="59"/>
      <c r="C111" s="64"/>
      <c r="D111" s="53"/>
      <c r="E111" s="64"/>
      <c r="F111" s="64"/>
      <c r="G111" s="64"/>
    </row>
    <row r="112" spans="1:7" ht="15.75" customHeight="1" x14ac:dyDescent="0.25">
      <c r="A112" s="40"/>
      <c r="B112" s="59"/>
      <c r="C112" s="64"/>
      <c r="D112" s="53"/>
      <c r="E112" s="64"/>
      <c r="F112" s="64"/>
      <c r="G112" s="64"/>
    </row>
    <row r="113" spans="1:7" ht="15.75" customHeight="1" x14ac:dyDescent="0.25">
      <c r="A113" s="40"/>
      <c r="B113" s="59"/>
      <c r="C113" s="64"/>
      <c r="D113" s="53"/>
      <c r="E113" s="64"/>
      <c r="F113" s="64"/>
      <c r="G113" s="64"/>
    </row>
    <row r="114" spans="1:7" ht="15.75" customHeight="1" x14ac:dyDescent="0.25">
      <c r="A114" s="40"/>
      <c r="B114" s="59"/>
      <c r="C114" s="64"/>
      <c r="D114" s="53"/>
      <c r="E114" s="64"/>
      <c r="F114" s="64"/>
      <c r="G114" s="64"/>
    </row>
    <row r="115" spans="1:7" ht="15.75" customHeight="1" x14ac:dyDescent="0.25">
      <c r="A115" s="40"/>
      <c r="B115" s="59"/>
      <c r="C115" s="64"/>
      <c r="D115" s="53"/>
      <c r="E115" s="64"/>
      <c r="F115" s="64"/>
      <c r="G115" s="64"/>
    </row>
    <row r="116" spans="1:7" ht="15.75" customHeight="1" x14ac:dyDescent="0.25">
      <c r="A116" s="40"/>
      <c r="B116" s="59"/>
      <c r="C116" s="64"/>
      <c r="D116" s="53"/>
      <c r="E116" s="64"/>
      <c r="F116" s="64"/>
      <c r="G116" s="64"/>
    </row>
    <row r="117" spans="1:7" ht="15.75" customHeight="1" x14ac:dyDescent="0.25">
      <c r="A117" s="40"/>
      <c r="B117" s="59"/>
      <c r="C117" s="64"/>
      <c r="D117" s="53"/>
      <c r="E117" s="64"/>
      <c r="F117" s="64"/>
      <c r="G117" s="64"/>
    </row>
    <row r="118" spans="1:7" ht="15.75" customHeight="1" x14ac:dyDescent="0.25">
      <c r="A118" s="40"/>
      <c r="B118" s="59"/>
      <c r="C118" s="64"/>
      <c r="D118" s="53"/>
      <c r="E118" s="64"/>
      <c r="F118" s="64"/>
      <c r="G118" s="64"/>
    </row>
    <row r="119" spans="1:7" ht="15.75" customHeight="1" x14ac:dyDescent="0.25">
      <c r="A119" s="40"/>
      <c r="B119" s="59"/>
      <c r="C119" s="64"/>
      <c r="D119" s="53"/>
      <c r="E119" s="64"/>
      <c r="F119" s="64"/>
      <c r="G119" s="64"/>
    </row>
    <row r="120" spans="1:7" ht="15.75" customHeight="1" x14ac:dyDescent="0.25">
      <c r="A120" s="40"/>
      <c r="B120" s="59"/>
      <c r="C120" s="64"/>
      <c r="D120" s="53"/>
      <c r="E120" s="64"/>
      <c r="F120" s="64"/>
      <c r="G120" s="64"/>
    </row>
    <row r="121" spans="1:7" ht="15.75" customHeight="1" x14ac:dyDescent="0.25">
      <c r="A121" s="40"/>
      <c r="B121" s="59"/>
      <c r="C121" s="64"/>
      <c r="D121" s="53"/>
      <c r="E121" s="64"/>
      <c r="F121" s="64"/>
      <c r="G121" s="64"/>
    </row>
    <row r="122" spans="1:7" ht="15.75" customHeight="1" x14ac:dyDescent="0.25">
      <c r="A122" s="40"/>
      <c r="B122" s="59"/>
      <c r="C122" s="64"/>
      <c r="D122" s="53"/>
      <c r="E122" s="64"/>
      <c r="F122" s="64"/>
      <c r="G122" s="64"/>
    </row>
    <row r="123" spans="1:7" ht="15.75" customHeight="1" x14ac:dyDescent="0.25">
      <c r="A123" s="40"/>
      <c r="B123" s="59"/>
      <c r="C123" s="64"/>
      <c r="D123" s="53"/>
      <c r="E123" s="64"/>
      <c r="F123" s="64"/>
      <c r="G123" s="64"/>
    </row>
    <row r="124" spans="1:7" ht="15.75" customHeight="1" x14ac:dyDescent="0.25">
      <c r="A124" s="40"/>
      <c r="B124" s="59"/>
      <c r="C124" s="64"/>
      <c r="D124" s="53"/>
      <c r="E124" s="64"/>
      <c r="F124" s="64"/>
      <c r="G124" s="64"/>
    </row>
    <row r="125" spans="1:7" ht="15.75" customHeight="1" x14ac:dyDescent="0.25">
      <c r="A125" s="40"/>
      <c r="B125" s="59"/>
      <c r="C125" s="64"/>
      <c r="D125" s="53"/>
      <c r="E125" s="64"/>
      <c r="F125" s="64"/>
      <c r="G125" s="64"/>
    </row>
    <row r="126" spans="1:7" ht="15.75" customHeight="1" x14ac:dyDescent="0.25">
      <c r="A126" s="40"/>
      <c r="B126" s="59"/>
      <c r="C126" s="64"/>
      <c r="D126" s="53"/>
      <c r="E126" s="64"/>
      <c r="F126" s="64"/>
      <c r="G126" s="64"/>
    </row>
    <row r="127" spans="1:7" ht="15.75" customHeight="1" x14ac:dyDescent="0.25">
      <c r="A127" s="40"/>
      <c r="B127" s="59"/>
      <c r="C127" s="64"/>
      <c r="D127" s="53"/>
      <c r="E127" s="64"/>
      <c r="F127" s="64"/>
      <c r="G127" s="64"/>
    </row>
    <row r="128" spans="1:7" ht="15.75" customHeight="1" x14ac:dyDescent="0.25">
      <c r="A128" s="40"/>
      <c r="B128" s="59"/>
      <c r="C128" s="64"/>
      <c r="D128" s="53"/>
      <c r="E128" s="64"/>
      <c r="F128" s="64"/>
      <c r="G128" s="64"/>
    </row>
    <row r="129" spans="1:7" ht="15.75" customHeight="1" x14ac:dyDescent="0.25">
      <c r="A129" s="40"/>
      <c r="B129" s="59"/>
      <c r="C129" s="64"/>
      <c r="D129" s="53"/>
      <c r="E129" s="64"/>
      <c r="F129" s="64"/>
      <c r="G129" s="64"/>
    </row>
    <row r="130" spans="1:7" ht="15.75" customHeight="1" x14ac:dyDescent="0.25">
      <c r="A130" s="40"/>
      <c r="B130" s="59"/>
      <c r="C130" s="64"/>
      <c r="D130" s="53"/>
      <c r="E130" s="64"/>
      <c r="F130" s="64"/>
      <c r="G130" s="64"/>
    </row>
    <row r="131" spans="1:7" ht="15.75" customHeight="1" x14ac:dyDescent="0.25">
      <c r="A131" s="40"/>
      <c r="B131" s="59"/>
      <c r="C131" s="64"/>
      <c r="D131" s="53"/>
      <c r="E131" s="64"/>
      <c r="F131" s="64"/>
      <c r="G131" s="64"/>
    </row>
    <row r="132" spans="1:7" ht="15.75" customHeight="1" x14ac:dyDescent="0.25">
      <c r="A132" s="40"/>
      <c r="B132" s="59"/>
      <c r="C132" s="64"/>
      <c r="D132" s="53"/>
      <c r="E132" s="64"/>
      <c r="F132" s="64"/>
      <c r="G132" s="64"/>
    </row>
    <row r="133" spans="1:7" ht="15.75" customHeight="1" x14ac:dyDescent="0.25">
      <c r="A133" s="40"/>
      <c r="B133" s="59"/>
      <c r="C133" s="64"/>
      <c r="D133" s="53"/>
      <c r="E133" s="64"/>
      <c r="F133" s="64"/>
      <c r="G133" s="64"/>
    </row>
    <row r="134" spans="1:7" ht="15.75" customHeight="1" x14ac:dyDescent="0.25">
      <c r="A134" s="40"/>
      <c r="B134" s="59"/>
      <c r="C134" s="64"/>
      <c r="D134" s="53"/>
      <c r="E134" s="64"/>
      <c r="F134" s="64"/>
      <c r="G134" s="64"/>
    </row>
    <row r="135" spans="1:7" ht="15.75" customHeight="1" x14ac:dyDescent="0.25">
      <c r="A135" s="40"/>
      <c r="B135" s="59"/>
      <c r="C135" s="64"/>
      <c r="D135" s="53"/>
      <c r="E135" s="64"/>
      <c r="F135" s="64"/>
      <c r="G135" s="64"/>
    </row>
    <row r="136" spans="1:7" ht="15.75" customHeight="1" x14ac:dyDescent="0.25">
      <c r="A136" s="40"/>
      <c r="B136" s="59"/>
      <c r="C136" s="64"/>
      <c r="D136" s="53"/>
      <c r="E136" s="64"/>
      <c r="F136" s="64"/>
      <c r="G136" s="64"/>
    </row>
    <row r="137" spans="1:7" ht="15.75" customHeight="1" x14ac:dyDescent="0.25">
      <c r="A137" s="40"/>
      <c r="B137" s="59"/>
      <c r="C137" s="64"/>
      <c r="D137" s="53"/>
      <c r="E137" s="64"/>
      <c r="F137" s="64"/>
      <c r="G137" s="64"/>
    </row>
    <row r="138" spans="1:7" ht="15.75" customHeight="1" x14ac:dyDescent="0.25">
      <c r="A138" s="40"/>
      <c r="B138" s="59"/>
      <c r="C138" s="64"/>
      <c r="D138" s="53"/>
      <c r="E138" s="64"/>
      <c r="F138" s="64"/>
      <c r="G138" s="64"/>
    </row>
    <row r="139" spans="1:7" ht="15.75" customHeight="1" x14ac:dyDescent="0.25">
      <c r="A139" s="40"/>
      <c r="B139" s="59"/>
      <c r="C139" s="64"/>
      <c r="D139" s="53"/>
      <c r="E139" s="64"/>
      <c r="F139" s="64"/>
      <c r="G139" s="64"/>
    </row>
    <row r="140" spans="1:7" ht="15.75" customHeight="1" x14ac:dyDescent="0.25">
      <c r="A140" s="40"/>
      <c r="B140" s="59"/>
      <c r="C140" s="64"/>
      <c r="D140" s="53"/>
      <c r="E140" s="64"/>
      <c r="F140" s="64"/>
      <c r="G140" s="64"/>
    </row>
    <row r="141" spans="1:7" ht="15.75" customHeight="1" x14ac:dyDescent="0.25">
      <c r="A141" s="40"/>
      <c r="B141" s="59"/>
      <c r="C141" s="64"/>
      <c r="D141" s="53"/>
      <c r="E141" s="64"/>
      <c r="F141" s="64"/>
      <c r="G141" s="64"/>
    </row>
    <row r="142" spans="1:7" ht="15.75" customHeight="1" x14ac:dyDescent="0.25">
      <c r="A142" s="40"/>
      <c r="B142" s="59"/>
      <c r="C142" s="64"/>
      <c r="D142" s="53"/>
      <c r="E142" s="64"/>
      <c r="F142" s="64"/>
      <c r="G142" s="64"/>
    </row>
    <row r="143" spans="1:7" ht="15.75" customHeight="1" x14ac:dyDescent="0.25">
      <c r="A143" s="40"/>
      <c r="B143" s="59"/>
      <c r="C143" s="64"/>
      <c r="D143" s="53"/>
      <c r="E143" s="64"/>
      <c r="F143" s="64"/>
      <c r="G143" s="64"/>
    </row>
    <row r="144" spans="1:7" ht="15.75" customHeight="1" x14ac:dyDescent="0.25">
      <c r="A144" s="40"/>
      <c r="B144" s="59"/>
      <c r="C144" s="64"/>
      <c r="D144" s="53"/>
      <c r="E144" s="64"/>
      <c r="F144" s="64"/>
      <c r="G144" s="64"/>
    </row>
    <row r="145" spans="1:7" ht="15.75" customHeight="1" x14ac:dyDescent="0.25">
      <c r="A145" s="40"/>
      <c r="B145" s="59"/>
      <c r="C145" s="64"/>
      <c r="D145" s="53"/>
      <c r="E145" s="64"/>
      <c r="F145" s="64"/>
      <c r="G145" s="64"/>
    </row>
    <row r="146" spans="1:7" ht="15.75" customHeight="1" x14ac:dyDescent="0.25">
      <c r="A146" s="40"/>
      <c r="B146" s="59"/>
      <c r="C146" s="64"/>
      <c r="D146" s="53"/>
      <c r="E146" s="64"/>
      <c r="F146" s="64"/>
      <c r="G146" s="64"/>
    </row>
    <row r="147" spans="1:7" ht="15.75" customHeight="1" x14ac:dyDescent="0.25">
      <c r="A147" s="40"/>
      <c r="B147" s="59"/>
      <c r="C147" s="64"/>
      <c r="D147" s="53"/>
      <c r="E147" s="64"/>
      <c r="F147" s="64"/>
      <c r="G147" s="64"/>
    </row>
    <row r="148" spans="1:7" ht="15.75" customHeight="1" x14ac:dyDescent="0.25">
      <c r="A148" s="40"/>
      <c r="B148" s="59"/>
      <c r="C148" s="64"/>
      <c r="D148" s="53"/>
      <c r="E148" s="64"/>
      <c r="F148" s="64"/>
      <c r="G148" s="64"/>
    </row>
    <row r="149" spans="1:7" ht="15.75" customHeight="1" x14ac:dyDescent="0.25">
      <c r="A149" s="40"/>
      <c r="B149" s="59"/>
      <c r="C149" s="64"/>
      <c r="D149" s="53"/>
      <c r="E149" s="64"/>
      <c r="F149" s="64"/>
      <c r="G149" s="64"/>
    </row>
    <row r="150" spans="1:7" ht="15.75" customHeight="1" x14ac:dyDescent="0.25">
      <c r="A150" s="40"/>
      <c r="B150" s="59"/>
      <c r="C150" s="64"/>
      <c r="D150" s="53"/>
      <c r="E150" s="64"/>
      <c r="F150" s="64"/>
      <c r="G150" s="64"/>
    </row>
    <row r="151" spans="1:7" ht="15.75" customHeight="1" x14ac:dyDescent="0.25">
      <c r="A151" s="40"/>
      <c r="B151" s="59"/>
      <c r="C151" s="64"/>
      <c r="D151" s="53"/>
      <c r="E151" s="64"/>
      <c r="F151" s="64"/>
      <c r="G151" s="64"/>
    </row>
    <row r="152" spans="1:7" ht="15.75" customHeight="1" x14ac:dyDescent="0.25">
      <c r="A152" s="40"/>
      <c r="B152" s="59"/>
      <c r="C152" s="64"/>
      <c r="D152" s="53"/>
      <c r="E152" s="64"/>
      <c r="F152" s="64"/>
      <c r="G152" s="64"/>
    </row>
    <row r="153" spans="1:7" ht="15.75" customHeight="1" x14ac:dyDescent="0.25">
      <c r="A153" s="40"/>
      <c r="B153" s="59"/>
      <c r="C153" s="64"/>
      <c r="D153" s="53"/>
      <c r="E153" s="64"/>
      <c r="F153" s="64"/>
      <c r="G153" s="64"/>
    </row>
    <row r="154" spans="1:7" ht="15.75" customHeight="1" x14ac:dyDescent="0.25">
      <c r="A154" s="40"/>
      <c r="B154" s="59"/>
      <c r="C154" s="64"/>
      <c r="D154" s="53"/>
      <c r="E154" s="64"/>
      <c r="F154" s="64"/>
      <c r="G154" s="64"/>
    </row>
    <row r="155" spans="1:7" ht="15.75" customHeight="1" x14ac:dyDescent="0.25">
      <c r="A155" s="40"/>
      <c r="B155" s="59"/>
      <c r="C155" s="64"/>
      <c r="D155" s="53"/>
      <c r="E155" s="64"/>
      <c r="F155" s="64"/>
      <c r="G155" s="64"/>
    </row>
    <row r="156" spans="1:7" ht="15.75" customHeight="1" x14ac:dyDescent="0.25">
      <c r="A156" s="40"/>
      <c r="B156" s="59"/>
      <c r="C156" s="64"/>
      <c r="D156" s="53"/>
      <c r="E156" s="64"/>
      <c r="F156" s="64"/>
      <c r="G156" s="64"/>
    </row>
    <row r="157" spans="1:7" ht="15.75" customHeight="1" x14ac:dyDescent="0.25">
      <c r="A157" s="40"/>
      <c r="B157" s="59"/>
      <c r="C157" s="64"/>
      <c r="D157" s="53"/>
      <c r="E157" s="64"/>
      <c r="F157" s="64"/>
      <c r="G157" s="64"/>
    </row>
    <row r="158" spans="1:7" ht="15.75" customHeight="1" x14ac:dyDescent="0.25">
      <c r="A158" s="40"/>
      <c r="B158" s="59"/>
      <c r="C158" s="64"/>
      <c r="D158" s="53"/>
      <c r="E158" s="64"/>
      <c r="F158" s="64"/>
      <c r="G158" s="64"/>
    </row>
    <row r="159" spans="1:7" ht="15.75" customHeight="1" x14ac:dyDescent="0.25">
      <c r="A159" s="40"/>
      <c r="B159" s="59"/>
      <c r="C159" s="64"/>
      <c r="D159" s="53"/>
      <c r="E159" s="64"/>
      <c r="F159" s="64"/>
      <c r="G159" s="64"/>
    </row>
    <row r="160" spans="1:7" ht="15.75" customHeight="1" x14ac:dyDescent="0.25">
      <c r="A160" s="40"/>
      <c r="B160" s="59"/>
      <c r="C160" s="64"/>
      <c r="D160" s="53"/>
      <c r="E160" s="64"/>
      <c r="F160" s="64"/>
      <c r="G160" s="64"/>
    </row>
    <row r="161" spans="1:7" ht="15.75" customHeight="1" x14ac:dyDescent="0.25">
      <c r="A161" s="40"/>
      <c r="B161" s="59"/>
      <c r="C161" s="64"/>
      <c r="D161" s="53"/>
      <c r="E161" s="64"/>
      <c r="F161" s="64"/>
      <c r="G161" s="64"/>
    </row>
    <row r="162" spans="1:7" ht="15.75" customHeight="1" x14ac:dyDescent="0.25">
      <c r="A162" s="40"/>
      <c r="B162" s="59"/>
      <c r="C162" s="64"/>
      <c r="D162" s="53"/>
      <c r="E162" s="64"/>
      <c r="F162" s="64"/>
      <c r="G162" s="64"/>
    </row>
    <row r="163" spans="1:7" ht="15.75" customHeight="1" x14ac:dyDescent="0.25">
      <c r="A163" s="67"/>
      <c r="B163" s="67"/>
      <c r="C163" s="47"/>
      <c r="D163" s="68"/>
      <c r="E163" s="47"/>
      <c r="F163" s="47"/>
      <c r="G163" s="47"/>
    </row>
    <row r="164" spans="1:7" ht="15.75" customHeight="1" x14ac:dyDescent="0.25">
      <c r="A164" s="67"/>
      <c r="B164" s="67"/>
      <c r="C164" s="47"/>
      <c r="D164" s="68"/>
      <c r="E164" s="47"/>
      <c r="F164" s="47"/>
      <c r="G164" s="47"/>
    </row>
    <row r="165" spans="1:7" ht="15.75" customHeight="1" x14ac:dyDescent="0.25">
      <c r="A165" s="67"/>
      <c r="B165" s="67"/>
      <c r="C165" s="47"/>
      <c r="D165" s="68"/>
      <c r="E165" s="47"/>
      <c r="F165" s="47"/>
      <c r="G165" s="47"/>
    </row>
    <row r="166" spans="1:7" ht="15.75" customHeight="1" x14ac:dyDescent="0.25">
      <c r="A166" s="67"/>
      <c r="B166" s="67"/>
      <c r="C166" s="47"/>
      <c r="D166" s="68"/>
      <c r="E166" s="47"/>
      <c r="F166" s="47"/>
      <c r="G166" s="47"/>
    </row>
    <row r="167" spans="1:7" ht="15.75" customHeight="1" x14ac:dyDescent="0.25">
      <c r="A167" s="67"/>
      <c r="B167" s="67"/>
      <c r="C167" s="47"/>
      <c r="D167" s="68"/>
      <c r="E167" s="47"/>
      <c r="F167" s="47"/>
      <c r="G167" s="47"/>
    </row>
    <row r="168" spans="1:7" ht="15.75" customHeight="1" x14ac:dyDescent="0.25">
      <c r="A168" s="69"/>
      <c r="B168" s="69"/>
      <c r="C168" s="69"/>
      <c r="D168" s="70"/>
      <c r="E168" s="69"/>
      <c r="F168" s="69"/>
      <c r="G168" s="69"/>
    </row>
    <row r="169" spans="1:7" ht="15.75" customHeight="1" x14ac:dyDescent="0.25">
      <c r="A169" s="69"/>
      <c r="B169" s="69"/>
      <c r="C169" s="69"/>
      <c r="D169" s="70"/>
      <c r="E169" s="69"/>
      <c r="F169" s="69"/>
      <c r="G169" s="69"/>
    </row>
    <row r="170" spans="1:7" ht="15.75" customHeight="1" x14ac:dyDescent="0.25">
      <c r="A170" s="69"/>
      <c r="B170" s="69"/>
      <c r="C170" s="69"/>
      <c r="D170" s="70"/>
      <c r="E170" s="69"/>
      <c r="F170" s="69"/>
      <c r="G170" s="69"/>
    </row>
    <row r="171" spans="1:7" ht="15.75" customHeight="1" x14ac:dyDescent="0.25">
      <c r="A171" s="69"/>
      <c r="B171" s="69"/>
      <c r="C171" s="69"/>
      <c r="D171" s="70"/>
      <c r="E171" s="69"/>
      <c r="F171" s="69"/>
      <c r="G171" s="69"/>
    </row>
    <row r="172" spans="1:7" ht="15.75" customHeight="1" x14ac:dyDescent="0.25">
      <c r="A172" s="69"/>
      <c r="B172" s="69"/>
      <c r="C172" s="69"/>
      <c r="D172" s="70"/>
      <c r="E172" s="69"/>
      <c r="F172" s="69"/>
      <c r="G172" s="69"/>
    </row>
    <row r="173" spans="1:7" ht="15.75" customHeight="1" x14ac:dyDescent="0.25">
      <c r="A173" s="69"/>
      <c r="B173" s="69"/>
      <c r="C173" s="69"/>
      <c r="D173" s="70"/>
      <c r="E173" s="69"/>
      <c r="F173" s="69"/>
      <c r="G173" s="69"/>
    </row>
    <row r="174" spans="1:7" ht="15.75" customHeight="1" x14ac:dyDescent="0.25">
      <c r="A174" s="69"/>
      <c r="B174" s="69"/>
      <c r="C174" s="69"/>
      <c r="D174" s="70"/>
      <c r="E174" s="69"/>
      <c r="F174" s="69"/>
      <c r="G174" s="69"/>
    </row>
    <row r="175" spans="1:7" ht="15.75" customHeight="1" x14ac:dyDescent="0.25">
      <c r="A175" s="69"/>
      <c r="B175" s="69"/>
      <c r="C175" s="69"/>
      <c r="D175" s="70"/>
      <c r="E175" s="69"/>
      <c r="F175" s="69"/>
      <c r="G175" s="69"/>
    </row>
    <row r="176" spans="1:7" ht="15.75" customHeight="1" x14ac:dyDescent="0.25">
      <c r="A176" s="69"/>
      <c r="B176" s="69"/>
      <c r="C176" s="69"/>
      <c r="D176" s="70"/>
      <c r="E176" s="69"/>
      <c r="F176" s="69"/>
      <c r="G176" s="69"/>
    </row>
    <row r="177" spans="1:7" ht="15.75" customHeight="1" x14ac:dyDescent="0.25">
      <c r="A177" s="69"/>
      <c r="B177" s="69"/>
      <c r="C177" s="69"/>
      <c r="D177" s="70"/>
      <c r="E177" s="69"/>
      <c r="F177" s="69"/>
      <c r="G177" s="69"/>
    </row>
    <row r="178" spans="1:7" ht="15.75" customHeight="1" x14ac:dyDescent="0.25">
      <c r="A178" s="69"/>
      <c r="B178" s="69"/>
      <c r="C178" s="69"/>
      <c r="D178" s="70"/>
      <c r="E178" s="69"/>
      <c r="F178" s="69"/>
      <c r="G178" s="69"/>
    </row>
    <row r="179" spans="1:7" ht="15.75" customHeight="1" x14ac:dyDescent="0.25">
      <c r="A179" s="69"/>
      <c r="B179" s="69"/>
      <c r="C179" s="69"/>
      <c r="D179" s="70"/>
      <c r="E179" s="69"/>
      <c r="F179" s="69"/>
      <c r="G179" s="69"/>
    </row>
    <row r="180" spans="1:7" ht="15.75" customHeight="1" x14ac:dyDescent="0.25">
      <c r="A180" s="69"/>
      <c r="B180" s="69"/>
      <c r="C180" s="69"/>
      <c r="D180" s="70"/>
      <c r="E180" s="69"/>
      <c r="F180" s="69"/>
      <c r="G180" s="69"/>
    </row>
    <row r="181" spans="1:7" ht="15.75" customHeight="1" x14ac:dyDescent="0.25">
      <c r="A181" s="69"/>
      <c r="B181" s="69"/>
      <c r="C181" s="69"/>
      <c r="D181" s="70"/>
      <c r="E181" s="69"/>
      <c r="F181" s="69"/>
      <c r="G181" s="69"/>
    </row>
    <row r="182" spans="1:7" ht="15.75" customHeight="1" x14ac:dyDescent="0.25">
      <c r="A182" s="69"/>
      <c r="B182" s="69"/>
      <c r="C182" s="69"/>
      <c r="D182" s="70"/>
      <c r="E182" s="69"/>
      <c r="F182" s="69"/>
      <c r="G182" s="69"/>
    </row>
    <row r="183" spans="1:7" ht="15.75" customHeight="1" x14ac:dyDescent="0.25">
      <c r="A183" s="69"/>
      <c r="B183" s="69"/>
      <c r="C183" s="69"/>
      <c r="D183" s="70"/>
      <c r="E183" s="69"/>
      <c r="F183" s="69"/>
      <c r="G183" s="69"/>
    </row>
    <row r="184" spans="1:7" ht="15.75" customHeight="1" x14ac:dyDescent="0.25">
      <c r="A184" s="69"/>
      <c r="B184" s="69"/>
      <c r="C184" s="69"/>
      <c r="D184" s="70"/>
      <c r="E184" s="69"/>
      <c r="F184" s="69"/>
      <c r="G184" s="69"/>
    </row>
    <row r="185" spans="1:7" ht="15.75" customHeight="1" x14ac:dyDescent="0.25">
      <c r="A185" s="69"/>
      <c r="B185" s="69"/>
      <c r="C185" s="69"/>
      <c r="D185" s="70"/>
      <c r="E185" s="69"/>
      <c r="F185" s="69"/>
      <c r="G185" s="69"/>
    </row>
    <row r="186" spans="1:7" ht="15.75" customHeight="1" x14ac:dyDescent="0.25">
      <c r="A186" s="69"/>
      <c r="B186" s="69"/>
      <c r="C186" s="69"/>
      <c r="D186" s="70"/>
      <c r="E186" s="69"/>
      <c r="F186" s="69"/>
      <c r="G186" s="69"/>
    </row>
    <row r="187" spans="1:7" ht="15.75" customHeight="1" x14ac:dyDescent="0.25">
      <c r="A187" s="69"/>
      <c r="B187" s="69"/>
      <c r="C187" s="69"/>
      <c r="D187" s="70"/>
      <c r="E187" s="69"/>
      <c r="F187" s="69"/>
      <c r="G187" s="69"/>
    </row>
    <row r="188" spans="1:7" ht="15.75" customHeight="1" x14ac:dyDescent="0.25">
      <c r="A188" s="69"/>
      <c r="B188" s="69"/>
      <c r="C188" s="69"/>
      <c r="D188" s="70"/>
      <c r="E188" s="69"/>
      <c r="F188" s="69"/>
      <c r="G188" s="69"/>
    </row>
    <row r="189" spans="1:7" ht="15.75" customHeight="1" x14ac:dyDescent="0.25">
      <c r="A189" s="69"/>
      <c r="B189" s="69"/>
      <c r="C189" s="69"/>
      <c r="D189" s="70"/>
      <c r="E189" s="69"/>
      <c r="F189" s="69"/>
      <c r="G189" s="69"/>
    </row>
    <row r="190" spans="1:7" ht="15.75" customHeight="1" x14ac:dyDescent="0.25">
      <c r="A190" s="69"/>
      <c r="B190" s="69"/>
      <c r="C190" s="69"/>
      <c r="D190" s="70"/>
      <c r="E190" s="69"/>
      <c r="F190" s="69"/>
      <c r="G190" s="69"/>
    </row>
    <row r="191" spans="1:7" ht="15.75" customHeight="1" x14ac:dyDescent="0.25">
      <c r="A191" s="69"/>
      <c r="B191" s="69"/>
      <c r="C191" s="69"/>
      <c r="D191" s="70"/>
      <c r="E191" s="69"/>
      <c r="F191" s="69"/>
      <c r="G191" s="69"/>
    </row>
    <row r="192" spans="1:7" ht="15.75" customHeight="1" x14ac:dyDescent="0.25">
      <c r="A192" s="69"/>
      <c r="B192" s="69"/>
      <c r="C192" s="69"/>
      <c r="D192" s="70"/>
      <c r="E192" s="69"/>
      <c r="F192" s="69"/>
      <c r="G192" s="69"/>
    </row>
    <row r="193" spans="1:7" ht="15.75" customHeight="1" x14ac:dyDescent="0.25">
      <c r="A193" s="69"/>
      <c r="B193" s="69"/>
      <c r="C193" s="69"/>
      <c r="D193" s="70"/>
      <c r="E193" s="69"/>
      <c r="F193" s="69"/>
      <c r="G193" s="69"/>
    </row>
    <row r="194" spans="1:7" ht="15.75" customHeight="1" x14ac:dyDescent="0.25">
      <c r="A194" s="69"/>
      <c r="B194" s="69"/>
      <c r="C194" s="69"/>
      <c r="D194" s="70"/>
      <c r="E194" s="69"/>
      <c r="F194" s="69"/>
      <c r="G194" s="69"/>
    </row>
    <row r="195" spans="1:7" ht="15.75" customHeight="1" x14ac:dyDescent="0.25">
      <c r="A195" s="69"/>
      <c r="B195" s="69"/>
      <c r="C195" s="69"/>
      <c r="D195" s="70"/>
      <c r="E195" s="69"/>
      <c r="F195" s="69"/>
      <c r="G195" s="69"/>
    </row>
    <row r="196" spans="1:7" ht="15.75" customHeight="1" x14ac:dyDescent="0.25">
      <c r="A196" s="69"/>
      <c r="B196" s="69"/>
      <c r="C196" s="69"/>
      <c r="D196" s="70"/>
      <c r="E196" s="69"/>
      <c r="F196" s="69"/>
      <c r="G196" s="69"/>
    </row>
    <row r="197" spans="1:7" ht="15.75" customHeight="1" x14ac:dyDescent="0.25">
      <c r="A197" s="69"/>
      <c r="B197" s="69"/>
      <c r="C197" s="69"/>
      <c r="D197" s="70"/>
      <c r="E197" s="69"/>
      <c r="F197" s="69"/>
      <c r="G197" s="69"/>
    </row>
    <row r="198" spans="1:7" ht="15.75" customHeight="1" x14ac:dyDescent="0.25">
      <c r="A198" s="69"/>
      <c r="B198" s="69"/>
      <c r="C198" s="69"/>
      <c r="D198" s="70"/>
      <c r="E198" s="69"/>
      <c r="F198" s="69"/>
      <c r="G198" s="69"/>
    </row>
    <row r="199" spans="1:7" ht="15.75" customHeight="1" x14ac:dyDescent="0.25">
      <c r="A199" s="69"/>
      <c r="B199" s="69"/>
      <c r="C199" s="69"/>
      <c r="D199" s="70"/>
      <c r="E199" s="69"/>
      <c r="F199" s="69"/>
      <c r="G199" s="69"/>
    </row>
    <row r="200" spans="1:7" ht="15.75" customHeight="1" x14ac:dyDescent="0.25">
      <c r="A200" s="69"/>
      <c r="B200" s="69"/>
      <c r="C200" s="69"/>
      <c r="D200" s="70"/>
      <c r="E200" s="69"/>
      <c r="F200" s="69"/>
      <c r="G200" s="69"/>
    </row>
    <row r="201" spans="1:7" ht="15.75" customHeight="1" x14ac:dyDescent="0.25">
      <c r="A201" s="69"/>
      <c r="B201" s="69"/>
      <c r="C201" s="69"/>
      <c r="D201" s="70"/>
      <c r="E201" s="69"/>
      <c r="F201" s="69"/>
      <c r="G201" s="69"/>
    </row>
    <row r="202" spans="1:7" ht="15.75" customHeight="1" x14ac:dyDescent="0.25">
      <c r="A202" s="69"/>
      <c r="B202" s="69"/>
      <c r="C202" s="69"/>
      <c r="D202" s="70"/>
      <c r="E202" s="69"/>
      <c r="F202" s="69"/>
      <c r="G202" s="69"/>
    </row>
    <row r="203" spans="1:7" ht="15.75" customHeight="1" x14ac:dyDescent="0.25">
      <c r="A203" s="69"/>
      <c r="B203" s="69"/>
      <c r="C203" s="69"/>
      <c r="D203" s="70"/>
      <c r="E203" s="69"/>
      <c r="F203" s="69"/>
      <c r="G203" s="69"/>
    </row>
    <row r="204" spans="1:7" ht="15.75" customHeight="1" x14ac:dyDescent="0.25">
      <c r="A204" s="69"/>
      <c r="B204" s="69"/>
      <c r="C204" s="69"/>
      <c r="D204" s="70"/>
      <c r="E204" s="69"/>
      <c r="F204" s="69"/>
      <c r="G204" s="69"/>
    </row>
    <row r="205" spans="1:7" ht="15.75" customHeight="1" x14ac:dyDescent="0.25">
      <c r="A205" s="69"/>
      <c r="B205" s="69"/>
      <c r="C205" s="69"/>
      <c r="D205" s="70"/>
      <c r="E205" s="69"/>
      <c r="F205" s="69"/>
      <c r="G205" s="69"/>
    </row>
    <row r="206" spans="1:7" ht="15.75" customHeight="1" x14ac:dyDescent="0.25">
      <c r="A206" s="69"/>
      <c r="B206" s="69"/>
      <c r="C206" s="69"/>
      <c r="D206" s="70"/>
      <c r="E206" s="69"/>
      <c r="F206" s="69"/>
      <c r="G206" s="69"/>
    </row>
    <row r="207" spans="1:7" ht="15.75" customHeight="1" x14ac:dyDescent="0.25">
      <c r="A207" s="69"/>
      <c r="B207" s="69"/>
      <c r="C207" s="69"/>
      <c r="D207" s="70"/>
      <c r="E207" s="69"/>
      <c r="F207" s="69"/>
      <c r="G207" s="69"/>
    </row>
    <row r="208" spans="1:7" ht="15.75" customHeight="1" x14ac:dyDescent="0.25">
      <c r="A208" s="69"/>
      <c r="B208" s="69"/>
      <c r="C208" s="69"/>
      <c r="D208" s="70"/>
      <c r="E208" s="69"/>
      <c r="F208" s="69"/>
      <c r="G208" s="69"/>
    </row>
    <row r="209" spans="1:7" ht="15.75" customHeight="1" x14ac:dyDescent="0.25">
      <c r="A209" s="69"/>
      <c r="B209" s="69"/>
      <c r="C209" s="69"/>
      <c r="D209" s="70"/>
      <c r="E209" s="69"/>
      <c r="F209" s="69"/>
      <c r="G209" s="69"/>
    </row>
    <row r="210" spans="1:7" ht="15.75" customHeight="1" x14ac:dyDescent="0.25">
      <c r="A210" s="69"/>
      <c r="B210" s="69"/>
      <c r="C210" s="69"/>
      <c r="D210" s="70"/>
      <c r="E210" s="69"/>
      <c r="F210" s="69"/>
      <c r="G210" s="69"/>
    </row>
    <row r="211" spans="1:7" ht="15.75" customHeight="1" x14ac:dyDescent="0.25">
      <c r="A211" s="69"/>
      <c r="B211" s="69"/>
      <c r="C211" s="69"/>
      <c r="D211" s="70"/>
      <c r="E211" s="69"/>
      <c r="F211" s="69"/>
      <c r="G211" s="69"/>
    </row>
    <row r="212" spans="1:7" ht="15.75" customHeight="1" x14ac:dyDescent="0.25">
      <c r="A212" s="69"/>
      <c r="B212" s="69"/>
      <c r="C212" s="69"/>
      <c r="D212" s="70"/>
      <c r="E212" s="69"/>
      <c r="F212" s="69"/>
      <c r="G212" s="69"/>
    </row>
    <row r="213" spans="1:7" ht="15.75" customHeight="1" x14ac:dyDescent="0.25">
      <c r="A213" s="69"/>
      <c r="B213" s="69"/>
      <c r="C213" s="69"/>
      <c r="D213" s="70"/>
      <c r="E213" s="69"/>
      <c r="F213" s="69"/>
      <c r="G213" s="69"/>
    </row>
    <row r="214" spans="1:7" ht="15.75" customHeight="1" x14ac:dyDescent="0.25">
      <c r="A214" s="69"/>
      <c r="B214" s="69"/>
      <c r="C214" s="69"/>
      <c r="D214" s="70"/>
      <c r="E214" s="69"/>
      <c r="F214" s="69"/>
      <c r="G214" s="69"/>
    </row>
    <row r="215" spans="1:7" ht="15.75" customHeight="1" x14ac:dyDescent="0.25">
      <c r="A215" s="69"/>
      <c r="B215" s="69"/>
      <c r="C215" s="69"/>
      <c r="D215" s="70"/>
      <c r="E215" s="69"/>
      <c r="F215" s="69"/>
      <c r="G215" s="69"/>
    </row>
    <row r="216" spans="1:7" ht="15.75" customHeight="1" x14ac:dyDescent="0.25">
      <c r="A216" s="69"/>
      <c r="B216" s="69"/>
      <c r="C216" s="69"/>
      <c r="D216" s="70"/>
      <c r="E216" s="69"/>
      <c r="F216" s="69"/>
      <c r="G216" s="69"/>
    </row>
    <row r="217" spans="1:7" ht="15.75" customHeight="1" x14ac:dyDescent="0.25">
      <c r="A217" s="69"/>
      <c r="B217" s="69"/>
      <c r="C217" s="69"/>
      <c r="D217" s="70"/>
      <c r="E217" s="69"/>
      <c r="F217" s="69"/>
      <c r="G217" s="69"/>
    </row>
    <row r="218" spans="1:7" ht="15.75" customHeight="1" x14ac:dyDescent="0.25">
      <c r="A218" s="69"/>
      <c r="B218" s="69"/>
      <c r="C218" s="69"/>
      <c r="D218" s="70"/>
      <c r="E218" s="69"/>
      <c r="F218" s="69"/>
      <c r="G218" s="69"/>
    </row>
    <row r="219" spans="1:7" ht="15.75" customHeight="1" x14ac:dyDescent="0.25">
      <c r="A219" s="69"/>
      <c r="B219" s="69"/>
      <c r="C219" s="69"/>
      <c r="D219" s="70"/>
      <c r="E219" s="69"/>
      <c r="F219" s="69"/>
      <c r="G219" s="69"/>
    </row>
    <row r="220" spans="1:7" ht="15.75" customHeight="1" x14ac:dyDescent="0.25">
      <c r="A220" s="69"/>
      <c r="B220" s="69"/>
      <c r="C220" s="69"/>
      <c r="D220" s="70"/>
      <c r="E220" s="69"/>
      <c r="F220" s="69"/>
      <c r="G220" s="69"/>
    </row>
    <row r="221" spans="1:7" ht="15.75" customHeight="1" x14ac:dyDescent="0.25">
      <c r="A221" s="69"/>
      <c r="B221" s="69"/>
      <c r="C221" s="69"/>
      <c r="D221" s="70"/>
      <c r="E221" s="69"/>
      <c r="F221" s="69"/>
      <c r="G221" s="69"/>
    </row>
    <row r="222" spans="1:7" ht="15.75" customHeight="1" x14ac:dyDescent="0.25">
      <c r="A222" s="69"/>
      <c r="B222" s="69"/>
      <c r="C222" s="69"/>
      <c r="D222" s="70"/>
      <c r="E222" s="69"/>
      <c r="F222" s="69"/>
      <c r="G222" s="69"/>
    </row>
    <row r="223" spans="1:7" ht="15.75" customHeight="1" x14ac:dyDescent="0.25">
      <c r="A223" s="69"/>
      <c r="B223" s="69"/>
      <c r="C223" s="69"/>
      <c r="D223" s="70"/>
      <c r="E223" s="69"/>
      <c r="F223" s="69"/>
      <c r="G223" s="69"/>
    </row>
    <row r="224" spans="1:7" ht="15.75" customHeight="1" x14ac:dyDescent="0.25">
      <c r="A224" s="69"/>
      <c r="B224" s="69"/>
      <c r="C224" s="69"/>
      <c r="D224" s="70"/>
      <c r="E224" s="69"/>
      <c r="F224" s="69"/>
      <c r="G224" s="69"/>
    </row>
    <row r="225" spans="1:7" ht="15.75" customHeight="1" x14ac:dyDescent="0.25">
      <c r="A225" s="69"/>
      <c r="B225" s="69"/>
      <c r="C225" s="69"/>
      <c r="D225" s="70"/>
      <c r="E225" s="69"/>
      <c r="F225" s="69"/>
      <c r="G225" s="69"/>
    </row>
    <row r="226" spans="1:7" ht="15.75" customHeight="1" x14ac:dyDescent="0.25">
      <c r="A226" s="69"/>
      <c r="B226" s="69"/>
      <c r="C226" s="69"/>
      <c r="D226" s="70"/>
      <c r="E226" s="69"/>
      <c r="F226" s="69"/>
      <c r="G226" s="69"/>
    </row>
    <row r="227" spans="1:7" ht="15.75" customHeight="1" x14ac:dyDescent="0.25">
      <c r="A227" s="69"/>
      <c r="B227" s="69"/>
      <c r="C227" s="69"/>
      <c r="D227" s="70"/>
      <c r="E227" s="69"/>
      <c r="F227" s="69"/>
      <c r="G227" s="69"/>
    </row>
    <row r="228" spans="1:7" ht="15.75" customHeight="1" x14ac:dyDescent="0.25">
      <c r="A228" s="69"/>
      <c r="B228" s="69"/>
      <c r="C228" s="69"/>
      <c r="D228" s="70"/>
      <c r="E228" s="69"/>
      <c r="F228" s="69"/>
      <c r="G228" s="69"/>
    </row>
    <row r="229" spans="1:7" ht="15.75" customHeight="1" x14ac:dyDescent="0.25">
      <c r="A229" s="69"/>
      <c r="B229" s="69"/>
      <c r="C229" s="69"/>
      <c r="D229" s="70"/>
      <c r="E229" s="69"/>
      <c r="F229" s="69"/>
      <c r="G229" s="69"/>
    </row>
    <row r="230" spans="1:7" ht="15.75" customHeight="1" x14ac:dyDescent="0.25">
      <c r="A230" s="69"/>
      <c r="B230" s="69"/>
      <c r="C230" s="69"/>
      <c r="D230" s="70"/>
      <c r="E230" s="69"/>
      <c r="F230" s="69"/>
      <c r="G230" s="69"/>
    </row>
    <row r="231" spans="1:7" ht="15.75" customHeight="1" x14ac:dyDescent="0.25">
      <c r="A231" s="69"/>
      <c r="B231" s="69"/>
      <c r="C231" s="69"/>
      <c r="D231" s="70"/>
      <c r="E231" s="69"/>
      <c r="F231" s="69"/>
      <c r="G231" s="69"/>
    </row>
    <row r="232" spans="1:7" ht="15.75" customHeight="1" x14ac:dyDescent="0.25">
      <c r="A232" s="69"/>
      <c r="B232" s="69"/>
      <c r="C232" s="69"/>
      <c r="D232" s="70"/>
      <c r="E232" s="69"/>
      <c r="F232" s="69"/>
      <c r="G232" s="69"/>
    </row>
    <row r="233" spans="1:7" ht="15.75" customHeight="1" x14ac:dyDescent="0.25">
      <c r="A233" s="69"/>
      <c r="B233" s="69"/>
      <c r="C233" s="69"/>
      <c r="D233" s="70"/>
      <c r="E233" s="69"/>
      <c r="F233" s="69"/>
      <c r="G233" s="69"/>
    </row>
    <row r="234" spans="1:7" ht="15.75" customHeight="1" x14ac:dyDescent="0.25">
      <c r="A234" s="69"/>
      <c r="B234" s="69"/>
      <c r="C234" s="69"/>
      <c r="D234" s="70"/>
      <c r="E234" s="69"/>
      <c r="F234" s="69"/>
      <c r="G234" s="69"/>
    </row>
    <row r="235" spans="1:7" ht="15.75" customHeight="1" x14ac:dyDescent="0.25">
      <c r="A235" s="69"/>
      <c r="B235" s="69"/>
      <c r="C235" s="69"/>
      <c r="D235" s="70"/>
      <c r="E235" s="69"/>
      <c r="F235" s="69"/>
      <c r="G235" s="69"/>
    </row>
    <row r="236" spans="1:7" ht="15.75" customHeight="1" x14ac:dyDescent="0.25">
      <c r="A236" s="69"/>
      <c r="B236" s="69"/>
      <c r="C236" s="69"/>
      <c r="D236" s="70"/>
      <c r="E236" s="69"/>
      <c r="F236" s="69"/>
      <c r="G236" s="69"/>
    </row>
    <row r="237" spans="1:7" ht="15.75" customHeight="1" x14ac:dyDescent="0.25">
      <c r="A237" s="69"/>
      <c r="B237" s="69"/>
      <c r="C237" s="69"/>
      <c r="D237" s="70"/>
      <c r="E237" s="69"/>
      <c r="F237" s="69"/>
      <c r="G237" s="69"/>
    </row>
    <row r="238" spans="1:7" ht="15.75" customHeight="1" x14ac:dyDescent="0.25">
      <c r="A238" s="69"/>
      <c r="B238" s="69"/>
      <c r="C238" s="69"/>
      <c r="D238" s="70"/>
      <c r="E238" s="69"/>
      <c r="F238" s="69"/>
      <c r="G238" s="69"/>
    </row>
    <row r="239" spans="1:7" ht="15.75" customHeight="1" x14ac:dyDescent="0.25">
      <c r="A239" s="69"/>
      <c r="B239" s="69"/>
      <c r="C239" s="69"/>
      <c r="D239" s="70"/>
      <c r="E239" s="69"/>
      <c r="F239" s="69"/>
      <c r="G239" s="69"/>
    </row>
    <row r="240" spans="1:7" ht="15.75" customHeight="1" x14ac:dyDescent="0.25">
      <c r="A240" s="69"/>
      <c r="B240" s="69"/>
      <c r="C240" s="69"/>
      <c r="D240" s="70"/>
      <c r="E240" s="69"/>
      <c r="F240" s="69"/>
      <c r="G240" s="69"/>
    </row>
    <row r="241" spans="1:7" ht="15.75" customHeight="1" x14ac:dyDescent="0.25">
      <c r="A241" s="69"/>
      <c r="B241" s="69"/>
      <c r="C241" s="69"/>
      <c r="D241" s="70"/>
      <c r="E241" s="69"/>
      <c r="F241" s="69"/>
      <c r="G241" s="69"/>
    </row>
    <row r="242" spans="1:7" ht="15.75" customHeight="1" x14ac:dyDescent="0.25">
      <c r="A242" s="69"/>
      <c r="B242" s="69"/>
      <c r="C242" s="69"/>
      <c r="D242" s="70"/>
      <c r="E242" s="69"/>
      <c r="F242" s="69"/>
      <c r="G242" s="69"/>
    </row>
    <row r="243" spans="1:7" ht="15.75" customHeight="1" x14ac:dyDescent="0.25">
      <c r="A243" s="69"/>
      <c r="B243" s="69"/>
      <c r="C243" s="69"/>
      <c r="D243" s="70"/>
      <c r="E243" s="69"/>
      <c r="F243" s="69"/>
      <c r="G243" s="69"/>
    </row>
    <row r="244" spans="1:7" ht="15.75" customHeight="1" x14ac:dyDescent="0.25">
      <c r="A244" s="69"/>
      <c r="B244" s="69"/>
      <c r="C244" s="69"/>
      <c r="D244" s="70"/>
      <c r="E244" s="69"/>
      <c r="F244" s="69"/>
      <c r="G244" s="69"/>
    </row>
    <row r="245" spans="1:7" ht="15.75" customHeight="1" x14ac:dyDescent="0.25">
      <c r="A245" s="69"/>
      <c r="B245" s="69"/>
      <c r="C245" s="69"/>
      <c r="D245" s="70"/>
      <c r="E245" s="69"/>
      <c r="F245" s="69"/>
      <c r="G245" s="69"/>
    </row>
    <row r="246" spans="1:7" ht="15.75" customHeight="1" x14ac:dyDescent="0.25">
      <c r="A246" s="69"/>
      <c r="B246" s="69"/>
      <c r="C246" s="69"/>
      <c r="D246" s="70"/>
      <c r="E246" s="69"/>
      <c r="F246" s="69"/>
      <c r="G246" s="69"/>
    </row>
    <row r="247" spans="1:7" ht="15.75" customHeight="1" x14ac:dyDescent="0.25">
      <c r="A247" s="69"/>
      <c r="B247" s="69"/>
      <c r="C247" s="69"/>
      <c r="D247" s="70"/>
      <c r="E247" s="69"/>
      <c r="F247" s="69"/>
      <c r="G247" s="69"/>
    </row>
    <row r="248" spans="1:7" ht="15.75" customHeight="1" x14ac:dyDescent="0.25">
      <c r="A248" s="69"/>
      <c r="B248" s="69"/>
      <c r="C248" s="69"/>
      <c r="D248" s="70"/>
      <c r="E248" s="69"/>
      <c r="F248" s="69"/>
      <c r="G248" s="69"/>
    </row>
    <row r="249" spans="1:7" ht="15.75" customHeight="1" x14ac:dyDescent="0.25">
      <c r="A249" s="69"/>
      <c r="B249" s="69"/>
      <c r="C249" s="69"/>
      <c r="D249" s="70"/>
      <c r="E249" s="69"/>
      <c r="F249" s="69"/>
      <c r="G249" s="69"/>
    </row>
    <row r="250" spans="1:7" ht="15.75" customHeight="1" x14ac:dyDescent="0.25">
      <c r="A250" s="69"/>
      <c r="B250" s="69"/>
      <c r="C250" s="69"/>
      <c r="D250" s="70"/>
      <c r="E250" s="69"/>
      <c r="F250" s="69"/>
      <c r="G250" s="69"/>
    </row>
    <row r="251" spans="1:7" ht="15.75" customHeight="1" x14ac:dyDescent="0.25">
      <c r="A251" s="48"/>
      <c r="B251" s="48"/>
      <c r="C251" s="48"/>
      <c r="D251" s="71"/>
      <c r="E251" s="48"/>
      <c r="F251" s="48"/>
      <c r="G251" s="48"/>
    </row>
    <row r="252" spans="1:7" ht="15.75" customHeight="1" x14ac:dyDescent="0.25">
      <c r="A252" s="48"/>
      <c r="B252" s="48"/>
      <c r="C252" s="48"/>
      <c r="D252" s="71"/>
      <c r="E252" s="48"/>
      <c r="F252" s="48"/>
      <c r="G252" s="48"/>
    </row>
    <row r="253" spans="1:7" ht="15.75" customHeight="1" x14ac:dyDescent="0.25">
      <c r="A253" s="48"/>
      <c r="B253" s="48"/>
      <c r="C253" s="48"/>
      <c r="D253" s="71"/>
      <c r="E253" s="48"/>
      <c r="F253" s="48"/>
      <c r="G253" s="48"/>
    </row>
    <row r="254" spans="1:7" ht="15.75" customHeight="1" x14ac:dyDescent="0.25">
      <c r="D254" s="72"/>
    </row>
    <row r="255" spans="1:7" ht="15.75" customHeight="1" x14ac:dyDescent="0.25">
      <c r="D255" s="72"/>
    </row>
    <row r="256" spans="1:7" ht="15.75" customHeight="1" x14ac:dyDescent="0.25">
      <c r="D256" s="72"/>
    </row>
    <row r="257" spans="4:4" ht="15.75" customHeight="1" x14ac:dyDescent="0.25">
      <c r="D257" s="72"/>
    </row>
    <row r="258" spans="4:4" ht="15.75" customHeight="1" x14ac:dyDescent="0.25">
      <c r="D258" s="72"/>
    </row>
    <row r="259" spans="4:4" ht="15.75" customHeight="1" x14ac:dyDescent="0.25">
      <c r="D259" s="72"/>
    </row>
    <row r="260" spans="4:4" ht="15.75" customHeight="1" x14ac:dyDescent="0.25">
      <c r="D260" s="72"/>
    </row>
    <row r="261" spans="4:4" ht="15.75" customHeight="1" x14ac:dyDescent="0.25">
      <c r="D261" s="72"/>
    </row>
    <row r="262" spans="4:4" ht="15.75" customHeight="1" x14ac:dyDescent="0.25"/>
    <row r="263" spans="4:4" ht="15.75" customHeight="1" x14ac:dyDescent="0.25"/>
    <row r="264" spans="4:4" ht="15.75" customHeight="1" x14ac:dyDescent="0.25"/>
    <row r="265" spans="4:4" ht="15.75" customHeight="1" x14ac:dyDescent="0.25"/>
    <row r="266" spans="4:4" ht="15.75" customHeight="1" x14ac:dyDescent="0.25"/>
    <row r="267" spans="4:4" ht="15.75" customHeight="1" x14ac:dyDescent="0.25"/>
    <row r="268" spans="4:4" ht="15.75" customHeight="1" x14ac:dyDescent="0.25"/>
    <row r="269" spans="4:4" ht="15.75" customHeight="1" x14ac:dyDescent="0.25"/>
    <row r="270" spans="4:4" ht="15.75" customHeight="1" x14ac:dyDescent="0.25"/>
    <row r="271" spans="4:4" ht="15.75" customHeight="1" x14ac:dyDescent="0.25"/>
    <row r="272" spans="4: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6">
    <mergeCell ref="A1:D1"/>
    <mergeCell ref="D67:E67"/>
    <mergeCell ref="F67:G67"/>
    <mergeCell ref="C3:D3"/>
    <mergeCell ref="A3:A4"/>
    <mergeCell ref="B3:B4"/>
  </mergeCells>
  <hyperlinks>
    <hyperlink ref="A3" r:id="rId1" xr:uid="{00000000-0004-0000-0300-000000000000}"/>
  </hyperlinks>
  <printOptions horizontalCentered="1"/>
  <pageMargins left="0.51181102362204722" right="0.11811023622047245" top="0" bottom="0.19685039370078741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Dt. wise Tar Vs Ach</vt:lpstr>
      <vt:lpstr>Bank wise Tar Vs Ach</vt:lpstr>
      <vt:lpstr>Bulk Loan Dt. wise</vt:lpstr>
      <vt:lpstr>Bankwise Pending loan appln</vt:lpstr>
      <vt:lpstr>'Bank wise Tar Vs Ach'!Print_Area</vt:lpstr>
      <vt:lpstr>'Bankwise Pending loan appln'!Print_Area</vt:lpstr>
      <vt:lpstr>'Dt. wise Tar Vs Ach'!Print_Area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SANKARAN V G-SM-LEAD BANK OFFICE</cp:lastModifiedBy>
  <cp:lastPrinted>2025-04-22T11:35:19Z</cp:lastPrinted>
  <dcterms:created xsi:type="dcterms:W3CDTF">2025-04-15T12:13:34Z</dcterms:created>
  <dcterms:modified xsi:type="dcterms:W3CDTF">2025-05-13T12:16:20Z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DateTime1">
    <vt:lpwstr>16/04/2025 15:09:04</vt:lpwstr>
  </property>
  <property fmtid="{D5CDD505-2E9C-101B-9397-08002B2CF9AE}" pid="4" name="DateTime2">
    <vt:lpwstr>04/17/2025 12:31:01</vt:lpwstr>
  </property>
  <property fmtid="{D5CDD505-2E9C-101B-9397-08002B2CF9AE}" pid="5" name="DateTime3">
    <vt:lpwstr>19/04/2025 10:51:33</vt:lpwstr>
  </property>
  <property fmtid="{D5CDD505-2E9C-101B-9397-08002B2CF9AE}" pid="6" name="DateTime4">
    <vt:lpwstr>22/04/2025 17:04:29</vt:lpwstr>
  </property>
  <property fmtid="{D5CDD505-2E9C-101B-9397-08002B2CF9AE}" pid="7" name="DateTime5">
    <vt:lpwstr>04/22/2025 17:16:17</vt:lpwstr>
  </property>
  <property fmtid="{D5CDD505-2E9C-101B-9397-08002B2CF9AE}" pid="8" name="DateTime6">
    <vt:lpwstr>05/02/2025 12:25:06</vt:lpwstr>
  </property>
  <property fmtid="{D5CDD505-2E9C-101B-9397-08002B2CF9AE}" pid="9" name="DateTime7">
    <vt:lpwstr>05/05/2025 15:20:13</vt:lpwstr>
  </property>
  <property fmtid="{D5CDD505-2E9C-101B-9397-08002B2CF9AE}" pid="10" name="DateTime8">
    <vt:lpwstr>13/05/2025 17:46:19</vt:lpwstr>
  </property>
</Properties>
</file>