
<file path=[Content_Types].xml><?xml version="1.0" encoding="utf-8"?>
<Types xmlns="http://schemas.openxmlformats.org/package/2006/content-types">
  <Override PartName="/xl/externalLinks/externalLink7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85.xml" ContentType="application/vnd.openxmlformats-officedocument.spreadsheetml.externalLink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externalLinks/externalLink27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92.xml" ContentType="application/vnd.openxmlformats-officedocument.spreadsheetml.externalLink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90.xml" ContentType="application/vnd.openxmlformats-officedocument.spreadsheetml.externalLink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70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externalLinks/externalLink59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8.xml" ContentType="application/vnd.openxmlformats-officedocument.spreadsheetml.externalLink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86.xml" ContentType="application/vnd.openxmlformats-officedocument.spreadsheetml.externalLink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93.xml" ContentType="application/vnd.openxmlformats-officedocument.spreadsheetml.externalLink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91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89.xml" ContentType="application/vnd.openxmlformats-officedocument.spreadsheetml.externalLink+xml"/>
  <Override PartName="/docProps/core.xml" ContentType="application/vnd.openxmlformats-package.core-properties+xml"/>
  <Override PartName="/xl/externalLinks/externalLink69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76.xml" ContentType="application/vnd.openxmlformats-officedocument.spreadsheetml.externalLink+xml"/>
  <Override PartName="/xl/theme/theme1.xml" ContentType="application/vnd.openxmlformats-officedocument.theme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83.xml" ContentType="application/vnd.openxmlformats-officedocument.spreadsheetml.externalLink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5030" windowHeight="8640" tabRatio="846" activeTab="5"/>
  </bookViews>
  <sheets>
    <sheet name="ANNX IV  SPL  APR&amp;SI" sheetId="20" r:id="rId1"/>
    <sheet name="ANNX V RABI 2022-23-APR &amp;SI" sheetId="21" r:id="rId2"/>
    <sheet name="ANNX VI  SPL CUT OFF" sheetId="8" r:id="rId3"/>
    <sheet name="ANNX VII RABI CUT OFF" sheetId="9" r:id="rId4"/>
    <sheet name="ANNX VIII SPL CCE SEAS" sheetId="14" r:id="rId5"/>
    <sheet name="ANNX IX RABI CCE SEAS" sheetId="15" r:id="rId6"/>
    <sheet name="ANNX X SPL - ADD ON COVER" sheetId="17" r:id="rId7"/>
    <sheet name="ANNX XI RABI- ADD ON COVER" sheetId="1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</externalReferences>
  <definedNames>
    <definedName name="___24Excel_BuiltIn_Print_Area_15_5_1_1_1_1_1">#N/A</definedName>
    <definedName name="___29Excel_BuiltIn_Print_Area_18_5_1_1_1_1_1">#N/A</definedName>
    <definedName name="___3Excel_BuiltIn_Print_Area_1_1_1_1">#N/A</definedName>
    <definedName name="___5Excel_BuiltIn_Print_Area_1_1_1_1_1_1_1">#N/A</definedName>
    <definedName name="__11Excel_BuiltIn_Print_Area_10_5_1_1_1_1_1">#N/A</definedName>
    <definedName name="__17Excel_BuiltIn_Print_Area_13_1_5_1_1_1_1_1">#N/A</definedName>
    <definedName name="__24Excel_BuiltIn_Print_Area_15_5_1_1_1_1_1">#N/A</definedName>
    <definedName name="__29Excel_BuiltIn_Print_Area_18_5_1_1_1_1_1">#N/A</definedName>
    <definedName name="__3Excel_BuiltIn_Print_Area_1_1_1_1">#N/A</definedName>
    <definedName name="__5Excel_BuiltIn_Print_Area_1_1_1_1_1_1_1">#N/A</definedName>
    <definedName name="_100Excel_BuiltIn_Print_Titles_2_1_1" localSheetId="0">'[1]149_150'!$A$1:$B$65534,'[1]149_150'!$A$1:$IV$4</definedName>
    <definedName name="_100Excel_BuiltIn_Print_Titles_2_1_1" localSheetId="1">'[1]149_150'!$A$1:$B$65534,'[1]149_150'!$A$1:$IV$4</definedName>
    <definedName name="_100Excel_BuiltIn_Print_Titles_2_1_1">'[1]149_150'!$A$1:$B$65534,'[1]149_150'!$A$1:$IV$4</definedName>
    <definedName name="_100Excel_BuiltIn_Print_Titles_2_3_2_1">"Unknown Operator 21"</definedName>
    <definedName name="_101Excel_BuiltIn_Print_Titles_2_1_1_1" localSheetId="0">'[1]149_150'!$A$1:$B$65534,'[1]149_150'!$A$1:$IV$4</definedName>
    <definedName name="_101Excel_BuiltIn_Print_Titles_2_1_1_1" localSheetId="1">'[1]149_150'!$A$1:$B$65534,'[1]149_150'!$A$1:$IV$4</definedName>
    <definedName name="_101Excel_BuiltIn_Print_Titles_2_1_1_1">'[1]149_150'!$A$1:$B$65534,'[1]149_150'!$A$1:$IV$4</definedName>
    <definedName name="_101Excel_BuiltIn_Print_Titles_2_4_1">"'[5]149_150'!$A$1:$B$65534,'[5]149_150'!$A$1:$IV$4"</definedName>
    <definedName name="_102Excel_BuiltIn_Print_Titles_2_1_1_2" localSheetId="0">'[1]149_150'!$A$1:$B$65534,'[1]149_150'!$A$1:$IV$4</definedName>
    <definedName name="_102Excel_BuiltIn_Print_Titles_2_1_1_2" localSheetId="1">'[1]149_150'!$A$1:$B$65534,'[1]149_150'!$A$1:$IV$4</definedName>
    <definedName name="_102Excel_BuiltIn_Print_Titles_2_1_1_2">'[1]149_150'!$A$1:$B$65534,'[1]149_150'!$A$1:$IV$4</definedName>
    <definedName name="_102Excel_BuiltIn_Print_Titles_2_4_2_1">"Unknown Operator 21"</definedName>
    <definedName name="_103Excel_BuiltIn_Print_Titles_11_1_5_1_1_1_1_1">#N/A</definedName>
    <definedName name="_103Excel_BuiltIn_Print_Titles_2_1_1_1_1" localSheetId="0">'[1]149_150'!$A$1:$B$65534,'[1]149_150'!$A$1:$IV$4</definedName>
    <definedName name="_103Excel_BuiltIn_Print_Titles_2_1_1_1_1" localSheetId="1">'[1]149_150'!$A$1:$B$65534,'[1]149_150'!$A$1:$IV$4</definedName>
    <definedName name="_103Excel_BuiltIn_Print_Titles_2_1_1_1_1">'[1]149_150'!$A$1:$B$65534,'[1]149_150'!$A$1:$IV$4</definedName>
    <definedName name="_103Excel_BuiltIn_Print_Titles_2_5_1">"'[2]149_150'!$A$1:$B$65534,'[2]149_150'!$A$1:$IV$4"</definedName>
    <definedName name="_104Excel_BuiltIn_Print_Titles_10_5_1_1_1_1_1">#N/A</definedName>
    <definedName name="_104Excel_BuiltIn_Print_Titles_2_1_1_1_2" localSheetId="0">'[2]149_150'!$A$1:$B$65534,'[2]149_150'!$A$1:$IV$4</definedName>
    <definedName name="_104Excel_BuiltIn_Print_Titles_2_1_1_1_2" localSheetId="1">'[2]149_150'!$A$1:$B$65534,'[2]149_150'!$A$1:$IV$4</definedName>
    <definedName name="_104Excel_BuiltIn_Print_Titles_2_1_1_1_2">'[2]149_150'!$A$1:$B$65534,'[2]149_150'!$A$1:$IV$4</definedName>
    <definedName name="_104Excel_BuiltIn_Print_Titles_2_5_1_1">"'[2]149_150'!$A$1:$B$65534,'[2]149_150'!$A$1:$IV$4"</definedName>
    <definedName name="_105Excel_BuiltIn_Print_Titles_12_1_1_1_1_1">#N/A</definedName>
    <definedName name="_105Excel_BuiltIn_Print_Titles_2_1_1_1_1_1">"Unknown Operator 21"</definedName>
    <definedName name="_105Excel_BuiltIn_Print_Titles_2_5_1_1_1_1_1">"'[2]149_150'!$A$1:$B$65534,'[2]149_150'!$A$1:$IV$4"</definedName>
    <definedName name="_106Excel_BuiltIn_Print_Titles_2_1_1_1_1_1">"Unknown Operator 21"</definedName>
    <definedName name="_106Excel_BuiltIn_Print_Titles_2_1_1_1_1_1_1">"Unknown Operator 21"</definedName>
    <definedName name="_106Excel_BuiltIn_Print_Titles_2_6_1">"Unknown Operator 21"</definedName>
    <definedName name="_107Excel_BuiltIn_Print_Titles_13_1_5_1_1_1_1">#N/A</definedName>
    <definedName name="_107Excel_BuiltIn_Print_Titles_2_1_1_1_1_1_1">"Unknown Operator 21"</definedName>
    <definedName name="_107Excel_BuiltIn_Print_Titles_2_1_1_1_1_1_1_1">"Unknown Operator 21"</definedName>
    <definedName name="_107Excel_BuiltIn_Print_Titles_2_6_1_1_1_1">"Unknown Operator 21"</definedName>
    <definedName name="_108Excel_BuiltIn_Print_Titles_2_1_1_1_1_1_1_1">"Unknown Operator 21"</definedName>
    <definedName name="_108Excel_BuiltIn_Print_Titles_2_1_1_1_1_1_1_1_1">"Unknown Operator 21"</definedName>
    <definedName name="_108Excel_BuiltIn_Print_Titles_2_7_2_1">"Unknown Operator 21"</definedName>
    <definedName name="_109Excel_BuiltIn_Print_Titles_18_1_1_1_1_1">#N/A</definedName>
    <definedName name="_109Excel_BuiltIn_Print_Titles_2_1_1_1_1_1_1_1_1">"Unknown Operator 21"</definedName>
    <definedName name="_109Excel_BuiltIn_Print_Titles_2_1_1_1_1_1_1_1_1_1">"Unknown Operator 21"</definedName>
    <definedName name="_109Excel_BuiltIn_Print_Titles_2_9_1">"Unknown Operator 21"</definedName>
    <definedName name="_10Excel_BuiltIn_Print_Area_10_5_1_1_1_1_1">#N/A</definedName>
    <definedName name="_11_Excel_BuiltIn_Print_Area_10_5_1_1_1_1_1">#N/A</definedName>
    <definedName name="_110Excel_BuiltIn_Print_Titles_2_1_1_1_1_1_1_1_1_1">"Unknown Operator 21"</definedName>
    <definedName name="_110Excel_BuiltIn_Print_Titles_2_1_1_1_2_1_1_1">"Unknown Operator 21"</definedName>
    <definedName name="_110Excel_BuiltIn_Print_Titles_33_1">"(#REF!,#REF!)"</definedName>
    <definedName name="_111Excel_BuiltIn_Print_Titles_2_1_1_1_2_1_1_1">"Unknown Operator 21"</definedName>
    <definedName name="_111Excel_BuiltIn_Print_Titles_2_1_1_2_1_1_1">"Unknown Operator 21"</definedName>
    <definedName name="_111Excel_BuiltIn_Print_Titles_33_1_1">"Unknown Operator 21"</definedName>
    <definedName name="_112_Excel_BuiltIn_Print_Titles_11_1_1_1_1_1_1">#N/A</definedName>
    <definedName name="_112Excel_BuiltIn_Print_Titles_11_1_1_1_1_1_1">#N/A</definedName>
    <definedName name="_112Excel_BuiltIn_Print_Titles_2_1_1_2_1_1_1">"Unknown Operator 21"</definedName>
    <definedName name="_112Excel_BuiltIn_Print_Titles_2_1_2_1" localSheetId="0">'[3]149_150'!$A$1:$B$65534,'[3]149_150'!$A$1:$IV$4</definedName>
    <definedName name="_112Excel_BuiltIn_Print_Titles_2_1_2_1" localSheetId="1">'[3]149_150'!$A$1:$B$65534,'[3]149_150'!$A$1:$IV$4</definedName>
    <definedName name="_112Excel_BuiltIn_Print_Titles_2_1_2_1">'[3]149_150'!$A$1:$B$65534,'[3]149_150'!$A$1:$IV$4</definedName>
    <definedName name="_112Excel_BuiltIn_Print_Titles_33_1_1_1">"Unknown Operator 21"</definedName>
    <definedName name="_113_Excel_BuiltIn_Print_Titles_11_1_1_1_1_1_1_1">#N/A</definedName>
    <definedName name="_113Excel_BuiltIn_Print_Titles_11_1_1_1_1_1_1_1">#N/A</definedName>
    <definedName name="_113Excel_BuiltIn_Print_Titles_2_1_5_1" localSheetId="0">'[3]149_150'!$A$1:$B$65534,'[3]149_150'!$A$1:$IV$4</definedName>
    <definedName name="_113Excel_BuiltIn_Print_Titles_2_1_5_1" localSheetId="1">'[3]149_150'!$A$1:$B$65534,'[3]149_150'!$A$1:$IV$4</definedName>
    <definedName name="_113Excel_BuiltIn_Print_Titles_2_1_5_1">'[3]149_150'!$A$1:$B$65534,'[3]149_150'!$A$1:$IV$4</definedName>
    <definedName name="_113Excel_BuiltIn_Print_Titles_33_1_1_2">"Unknown Operator 21"</definedName>
    <definedName name="_114_Excel_BuiltIn_Print_Titles_11_1_1_1_1_1_1_1_1">#N/A</definedName>
    <definedName name="_114Excel_BuiltIn_Print_Titles_11_1_1_1_1_1_1_1_1">#N/A</definedName>
    <definedName name="_114Excel_BuiltIn_Print_Titles_18_5_1_1_1_1_1">#N/A</definedName>
    <definedName name="_114Excel_BuiltIn_Print_Titles_2_19_1_1_1_1">"Unknown Operator 21"</definedName>
    <definedName name="_114Excel_BuiltIn_Print_Titles_33_1_1_3">"Unknown Operator 21"</definedName>
    <definedName name="_115_Excel_BuiltIn_Print_Titles_11_1_1_1_2_1_1_1">#N/A</definedName>
    <definedName name="_115Excel_BuiltIn_Print_Titles_11_1_1_1_2_1_1_1">#N/A</definedName>
    <definedName name="_115Excel_BuiltIn_Print_Titles_2_19_1_1_1_1">"Unknown Operator 21"</definedName>
    <definedName name="_115Excel_BuiltIn_Print_Titles_2_2_1">"'[5]149_150'!$A$1:$B$65534,'[5]149_150'!$A$1:$IV$4"</definedName>
    <definedName name="_115Excel_BuiltIn_Print_Titles_33_1_1_1_1_1">"(#REF!,#REF!)"</definedName>
    <definedName name="_116Excel_BuiltIn_Print_Titles_2_1" localSheetId="0">'[4]149_150'!$A$1:$B$65534,'[4]149_150'!$A$1:$IV$4</definedName>
    <definedName name="_116Excel_BuiltIn_Print_Titles_2_1" localSheetId="1">'[4]149_150'!$A$1:$B$65534,'[4]149_150'!$A$1:$IV$4</definedName>
    <definedName name="_116Excel_BuiltIn_Print_Titles_2_1">'[4]149_150'!$A$1:$B$65534,'[4]149_150'!$A$1:$IV$4</definedName>
    <definedName name="_116Excel_BuiltIn_Print_Titles_2_2_1">"'[5]149_150'!$A$1:$B$65534,'[5]149_150'!$A$1:$IV$4"</definedName>
    <definedName name="_116Excel_BuiltIn_Print_Titles_2_2_1_1">"'[5]149_150'!$A$1:$B$65534,'[5]149_150'!$A$1:$IV$4"</definedName>
    <definedName name="_116Excel_BuiltIn_Print_Titles_33_1_1_1_1_1_1">"(#REF!,#REF!)"</definedName>
    <definedName name="_117Excel_BuiltIn_Print_Titles_2_2_1_1">"'[5]149_150'!$A$1:$B$65534,'[5]149_150'!$A$1:$IV$4"</definedName>
    <definedName name="_117Excel_BuiltIn_Print_Titles_2_2_1_1_1_1_1">"'[5]149_150'!$A$1:$B$65534,'[5]149_150'!$A$1:$IV$4"</definedName>
    <definedName name="_117Excel_BuiltIn_Print_Titles_33_1_1_1_1_1_1_1">"Unknown Operator 21"</definedName>
    <definedName name="_118_Excel_BuiltIn_Print_Titles_11_1_1_1_5_1_1_1_1_1">#N/A</definedName>
    <definedName name="_118Excel_BuiltIn_Print_Area_4_5_1">"$#REF!.$A$1:$M$572"</definedName>
    <definedName name="_118Excel_BuiltIn_Print_Titles_11_1_1_1_1_1_1">#N/A</definedName>
    <definedName name="_118Excel_BuiltIn_Print_Titles_11_1_1_1_5_1_1_1_1_1">#N/A</definedName>
    <definedName name="_118Excel_BuiltIn_Print_Titles_2_2_1_1_1_1_1">"'[5]149_150'!$A$1:$B$65534,'[5]149_150'!$A$1:$IV$4"</definedName>
    <definedName name="_118Excel_BuiltIn_Print_Titles_2_2_2_1" localSheetId="0">'[3]149_150'!$A$1:$B$65534,'[3]149_150'!$A$1:$IV$4</definedName>
    <definedName name="_118Excel_BuiltIn_Print_Titles_2_2_2_1" localSheetId="1">'[3]149_150'!$A$1:$B$65534,'[3]149_150'!$A$1:$IV$4</definedName>
    <definedName name="_118Excel_BuiltIn_Print_Titles_2_2_2_1">'[3]149_150'!$A$1:$B$65534,'[3]149_150'!$A$1:$IV$4</definedName>
    <definedName name="_118Excel_BuiltIn_Print_Titles_33_1_1_3_1_1_1">"(#REF!,#REF!)"</definedName>
    <definedName name="_119Excel_BuiltIn_Print_Titles_11_1_1_1_1_1_1_1">#N/A</definedName>
    <definedName name="_119Excel_BuiltIn_Print_Titles_2_3_1">"'[8]149_150'!$A$1:$B$65534,'[8]149_150'!$A$1:$IV$4"</definedName>
    <definedName name="_119Excel_BuiltIn_Print_Titles_33_1_5_1">"Unknown Operator 21"</definedName>
    <definedName name="_11Excel_BuiltIn_Print_Area_10_5_1_1_1_1_1">#N/A</definedName>
    <definedName name="_11Excel_BuiltIn_Print_Area_9_1_1">"$#REF!.$A$1:$I$19"</definedName>
    <definedName name="_11Excel_BuiltIn_Print_Titles_8_2_1_1">"'[5]152_153'!$A$1:$B$65535,'[5]152_153'!$A$1:$IV$4"</definedName>
    <definedName name="_120Excel_BuiltIn_Print_Titles_11_1_1_1_1_1_1_1_1">#N/A</definedName>
    <definedName name="_120Excel_BuiltIn_Print_Titles_2_3_1">"'[8]149_150'!$A$1:$B$65534,'[8]149_150'!$A$1:$IV$4"</definedName>
    <definedName name="_120Excel_BuiltIn_Print_Titles_2_3_2_1" localSheetId="0">'[3]149_150'!$A$1:$B$65534,'[3]149_150'!$A$1:$IV$4</definedName>
    <definedName name="_120Excel_BuiltIn_Print_Titles_2_3_2_1" localSheetId="1">'[3]149_150'!$A$1:$B$65534,'[3]149_150'!$A$1:$IV$4</definedName>
    <definedName name="_120Excel_BuiltIn_Print_Titles_2_3_2_1">'[3]149_150'!$A$1:$B$65534,'[3]149_150'!$A$1:$IV$4</definedName>
    <definedName name="_120Excel_BuiltIn_Print_Titles_33_1_5_1_1_1_1">"Unknown Operator 21"</definedName>
    <definedName name="_121_Excel_BuiltIn_Print_Titles_11_1_1_5_1_1_1_1_1">#N/A</definedName>
    <definedName name="_121Excel_BuiltIn_Print_Titles_11_1_1_1_2_1_1_1">#N/A</definedName>
    <definedName name="_121Excel_BuiltIn_Print_Titles_11_1_1_5_1_1_1_1_1">#N/A</definedName>
    <definedName name="_121Excel_BuiltIn_Print_Titles_2_4_1">"'[5]149_150'!$A$1:$B$65534,'[5]149_150'!$A$1:$IV$4"</definedName>
    <definedName name="_121Excel_BuiltIn_Print_Titles_33_1_5_1_1_1_1_1">"Unknown Operator 21"</definedName>
    <definedName name="_122Excel_BuiltIn_Print_Titles_2_1_1" localSheetId="0">'[5]149_150'!$A$1:$B$65534,'[5]149_150'!$A$1:$IV$4</definedName>
    <definedName name="_122Excel_BuiltIn_Print_Titles_2_1_1" localSheetId="1">'[5]149_150'!$A$1:$B$65534,'[5]149_150'!$A$1:$IV$4</definedName>
    <definedName name="_122Excel_BuiltIn_Print_Titles_2_1_1">'[5]149_150'!$A$1:$B$65534,'[5]149_150'!$A$1:$IV$4</definedName>
    <definedName name="_122Excel_BuiltIn_Print_Titles_2_4_1">"'[5]149_150'!$A$1:$B$65534,'[5]149_150'!$A$1:$IV$4"</definedName>
    <definedName name="_122Excel_BuiltIn_Print_Titles_2_4_2_1" localSheetId="0">'[3]149_150'!$A$1:$B$65534,'[3]149_150'!$A$1:$IV$4</definedName>
    <definedName name="_122Excel_BuiltIn_Print_Titles_2_4_2_1" localSheetId="1">'[3]149_150'!$A$1:$B$65534,'[3]149_150'!$A$1:$IV$4</definedName>
    <definedName name="_122Excel_BuiltIn_Print_Titles_2_4_2_1">'[3]149_150'!$A$1:$B$65534,'[3]149_150'!$A$1:$IV$4</definedName>
    <definedName name="_123Excel_BuiltIn_Print_Titles_2_5_1">"'[2]149_150'!$A$1:$B$65534,'[2]149_150'!$A$1:$IV$4"</definedName>
    <definedName name="_124_Excel_BuiltIn_Print_Titles_11_1_5_1_1_1_1_1">#N/A</definedName>
    <definedName name="_124Excel_BuiltIn_Print_Titles_11_1_1_1_5_1_1_1_1_1">#N/A</definedName>
    <definedName name="_124Excel_BuiltIn_Print_Titles_11_1_5_1_1_1_1_1">#N/A</definedName>
    <definedName name="_124Excel_BuiltIn_Print_Titles_2_5_1">"'[2]149_150'!$A$1:$B$65534,'[2]149_150'!$A$1:$IV$4"</definedName>
    <definedName name="_124Excel_BuiltIn_Print_Titles_2_5_1_1">"'[2]149_150'!$A$1:$B$65534,'[2]149_150'!$A$1:$IV$4"</definedName>
    <definedName name="_124Excel_BuiltIn_Print_Titles_7_1_5_1">"#REF!"</definedName>
    <definedName name="_125Excel_BuiltIn_Print_Titles_2_5_1_1">"'[2]149_150'!$A$1:$B$65534,'[2]149_150'!$A$1:$IV$4"</definedName>
    <definedName name="_125Excel_BuiltIn_Print_Titles_2_5_1_1_1_1_1">"'[2]149_150'!$A$1:$B$65534,'[2]149_150'!$A$1:$IV$4"</definedName>
    <definedName name="_125Excel_BuiltIn_Print_Titles_7_1_5_1_1_1_1">"#REF!"</definedName>
    <definedName name="_126_Excel_BuiltIn_Print_Titles_12_1_1_1_1_1">#N/A</definedName>
    <definedName name="_126Excel_BuiltIn_Print_Titles_12_1_1_1_1_1">#N/A</definedName>
    <definedName name="_126Excel_BuiltIn_Print_Titles_2_5_1_1_1_1_1">"'[2]149_150'!$A$1:$B$65534,'[2]149_150'!$A$1:$IV$4"</definedName>
    <definedName name="_126Excel_BuiltIn_Print_Titles_2_6_1" localSheetId="0">'[3]149_150'!$A$1:$B$65534,'[3]149_150'!$A$1:$IV$4</definedName>
    <definedName name="_126Excel_BuiltIn_Print_Titles_2_6_1" localSheetId="1">'[3]149_150'!$A$1:$B$65534,'[3]149_150'!$A$1:$IV$4</definedName>
    <definedName name="_126Excel_BuiltIn_Print_Titles_2_6_1">'[3]149_150'!$A$1:$B$65534,'[3]149_150'!$A$1:$IV$4</definedName>
    <definedName name="_127Excel_BuiltIn_Print_Titles_11_1_1_5_1_1_1_1_1">#N/A</definedName>
    <definedName name="_127Excel_BuiltIn_Print_Titles_2_6_1_1_1_1">"Unknown Operator 21"</definedName>
    <definedName name="_128Excel_BuiltIn_Print_Titles_2_1_1_1" localSheetId="0">'[5]149_150'!$A$1:$B$65534,'[5]149_150'!$A$1:$IV$4</definedName>
    <definedName name="_128Excel_BuiltIn_Print_Titles_2_1_1_1" localSheetId="1">'[5]149_150'!$A$1:$B$65534,'[5]149_150'!$A$1:$IV$4</definedName>
    <definedName name="_128Excel_BuiltIn_Print_Titles_2_1_1_1">'[5]149_150'!$A$1:$B$65534,'[5]149_150'!$A$1:$IV$4</definedName>
    <definedName name="_128Excel_BuiltIn_Print_Titles_2_6_1_1_1_1">"Unknown Operator 21"</definedName>
    <definedName name="_128Excel_BuiltIn_Print_Titles_2_7_2_1" localSheetId="0">'[3]149_150'!$A$1:$B$65534,'[3]149_150'!$A$1:$IV$4</definedName>
    <definedName name="_128Excel_BuiltIn_Print_Titles_2_7_2_1" localSheetId="1">'[3]149_150'!$A$1:$B$65534,'[3]149_150'!$A$1:$IV$4</definedName>
    <definedName name="_128Excel_BuiltIn_Print_Titles_2_7_2_1">'[3]149_150'!$A$1:$B$65534,'[3]149_150'!$A$1:$IV$4</definedName>
    <definedName name="_128Excel_BuiltIn_Print_Titles_8_1_1">"Unknown Operator 21"</definedName>
    <definedName name="_129Excel_BuiltIn_Print_Titles_2_9_1" localSheetId="0">'[3]149_150'!$A$1:$B$65534,'[3]149_150'!$A$1:$IV$4</definedName>
    <definedName name="_129Excel_BuiltIn_Print_Titles_2_9_1" localSheetId="1">'[3]149_150'!$A$1:$B$65534,'[3]149_150'!$A$1:$IV$4</definedName>
    <definedName name="_129Excel_BuiltIn_Print_Titles_2_9_1">'[3]149_150'!$A$1:$B$65534,'[3]149_150'!$A$1:$IV$4</definedName>
    <definedName name="_129Excel_BuiltIn_Print_Titles_8_1_1_1">"Unknown Operator 21"</definedName>
    <definedName name="_12Excel_BuiltIn_Print_Area_4_5_1">"$#REF!.$A$1:$M$572"</definedName>
    <definedName name="_12Excel_BuiltIn_Print_Titles_8_3_1_1">"'[8]152_153'!$A$1:$B$65535,'[8]152_153'!$A$1:$IV$4"</definedName>
    <definedName name="_130Excel_BuiltIn_Print_Titles_11_1_5_1_1_1_1_1">#N/A</definedName>
    <definedName name="_130Excel_BuiltIn_Print_Titles_8_1_1_1_1_1">"Unknown Operator 21"</definedName>
    <definedName name="_131Excel_BuiltIn_Print_Titles_33_1_1" localSheetId="0">'[6]45'!$A$1:$B$65536,'[6]45'!$A$1:$IT$3</definedName>
    <definedName name="_131Excel_BuiltIn_Print_Titles_33_1_1" localSheetId="1">'[6]45'!$A$1:$B$65536,'[6]45'!$A$1:$IT$3</definedName>
    <definedName name="_131Excel_BuiltIn_Print_Titles_33_1_1">'[6]45'!$A$1:$B$65536,'[6]45'!$A$1:$IT$3</definedName>
    <definedName name="_131Excel_BuiltIn_Print_Titles_8_1_1_1_1_1_1">"Unknown Operator 21"</definedName>
    <definedName name="_132Excel_BuiltIn_Print_Titles_12_1_1_1_1_1">#N/A</definedName>
    <definedName name="_132Excel_BuiltIn_Print_Titles_33_1_1_1">'[7]45'!$A$1:$B$65536,'[7]45'!$A$1:$IT$3</definedName>
    <definedName name="_132Excel_BuiltIn_Print_Titles_8_1_2_1">"Unknown Operator 21"</definedName>
    <definedName name="_133_Excel_BuiltIn_Print_Titles_13_1_5_1_1_1_1">#N/A</definedName>
    <definedName name="_133Excel_BuiltIn_Print_Titles_13_1_5_1_1_1_1">#N/A</definedName>
    <definedName name="_133Excel_BuiltIn_Print_Titles_33_1_1_2">'[7]45'!$A$1:$B$65536,'[7]45'!$A$1:$IT$3</definedName>
    <definedName name="_133Excel_BuiltIn_Print_Titles_8_1_5_1">"Unknown Operator 21"</definedName>
    <definedName name="_134Excel_BuiltIn_Print_Titles_2_1_1_2" localSheetId="0">'[5]149_150'!$A$1:$B$65534,'[5]149_150'!$A$1:$IV$4</definedName>
    <definedName name="_134Excel_BuiltIn_Print_Titles_2_1_1_2" localSheetId="1">'[5]149_150'!$A$1:$B$65534,'[5]149_150'!$A$1:$IV$4</definedName>
    <definedName name="_134Excel_BuiltIn_Print_Titles_2_1_1_2">'[5]149_150'!$A$1:$B$65534,'[5]149_150'!$A$1:$IV$4</definedName>
    <definedName name="_134Excel_BuiltIn_Print_Titles_33_1_1_3" localSheetId="0">'[8]45'!$A$1:$B$65536,'[8]45'!$A$1:$IT$3</definedName>
    <definedName name="_134Excel_BuiltIn_Print_Titles_33_1_1_3" localSheetId="1">'[8]45'!$A$1:$B$65536,'[8]45'!$A$1:$IT$3</definedName>
    <definedName name="_134Excel_BuiltIn_Print_Titles_33_1_1_3">'[8]45'!$A$1:$B$65536,'[8]45'!$A$1:$IT$3</definedName>
    <definedName name="_134Excel_BuiltIn_Print_Titles_8_19_1_1_1_1">"Unknown Operator 21"</definedName>
    <definedName name="_135Excel_BuiltIn_Print_Titles_33_1_1_1_1_1">"Unknown Operator 21"</definedName>
    <definedName name="_135Excel_BuiltIn_Print_Titles_8_2_1">"'[5]152_153'!$A$1:$B$65535,'[5]152_153'!$A$1:$IV$4"</definedName>
    <definedName name="_136Excel_BuiltIn_Print_Titles_33_1_1_1_1_1">"Unknown Operator 21"</definedName>
    <definedName name="_136Excel_BuiltIn_Print_Titles_33_1_1_1_1_1_1">"Unknown Operator 21"</definedName>
    <definedName name="_136Excel_BuiltIn_Print_Titles_8_2_1_1">"'[5]152_153'!$A$1:$B$65535,'[5]152_153'!$A$1:$IV$4"</definedName>
    <definedName name="_137Excel_BuiltIn_Print_Titles_33_1_1_1_1_1_1">"Unknown Operator 21"</definedName>
    <definedName name="_137Excel_BuiltIn_Print_Titles_33_1_1_1_1_1_1_1">"Unknown Operator 21"</definedName>
    <definedName name="_137Excel_BuiltIn_Print_Titles_8_2_1_1_1_1_1">"'[5]152_153'!$A$1:$B$65535,'[5]152_153'!$A$1:$IV$4"</definedName>
    <definedName name="_138Excel_BuiltIn_Print_Titles_33_1_1_1_1_1_1_1">"Unknown Operator 21"</definedName>
    <definedName name="_138Excel_BuiltIn_Print_Titles_33_1_1_3_1_1_1">"Unknown Operator 21"</definedName>
    <definedName name="_138Excel_BuiltIn_Print_Titles_8_2_2_1">"Unknown Operator 21"</definedName>
    <definedName name="_139Excel_BuiltIn_Print_Titles_13_1_5_1_1_1_1">#N/A</definedName>
    <definedName name="_139Excel_BuiltIn_Print_Titles_33_1_1_3_1_1_1">"Unknown Operator 21"</definedName>
    <definedName name="_139Excel_BuiltIn_Print_Titles_33_1_5_1" localSheetId="0">'[9]45'!$A$1:$B$65536,'[9]45'!$A$1:$IT$3</definedName>
    <definedName name="_139Excel_BuiltIn_Print_Titles_33_1_5_1" localSheetId="1">'[9]45'!$A$1:$B$65536,'[9]45'!$A$1:$IT$3</definedName>
    <definedName name="_139Excel_BuiltIn_Print_Titles_33_1_5_1">'[9]45'!$A$1:$B$65536,'[9]45'!$A$1:$IT$3</definedName>
    <definedName name="_139Excel_BuiltIn_Print_Titles_8_3_1">"'[8]152_153'!$A$1:$B$65535,'[8]152_153'!$A$1:$IV$4"</definedName>
    <definedName name="_13Excel_BuiltIn_Print_Area_6_5_1">"$#REF!.$A$1:$M$578"</definedName>
    <definedName name="_140Excel_BuiltIn_Print_Titles_2_1_1_1_1" localSheetId="0">'[5]149_150'!$A$1:$B$65534,'[5]149_150'!$A$1:$IV$4</definedName>
    <definedName name="_140Excel_BuiltIn_Print_Titles_2_1_1_1_1" localSheetId="1">'[5]149_150'!$A$1:$B$65534,'[5]149_150'!$A$1:$IV$4</definedName>
    <definedName name="_140Excel_BuiltIn_Print_Titles_2_1_1_1_1">'[5]149_150'!$A$1:$B$65534,'[5]149_150'!$A$1:$IV$4</definedName>
    <definedName name="_140Excel_BuiltIn_Print_Titles_33_1_5_1_1_1_1">"Unknown Operator 21"</definedName>
    <definedName name="_140Excel_BuiltIn_Print_Titles_8_3_2_1">"Unknown Operator 21"</definedName>
    <definedName name="_141Excel_BuiltIn_Print_Titles_2_1_1_1_2" localSheetId="0">'[10]149_150'!$A$1:$B$65534,'[10]149_150'!$A$1:$IV$4</definedName>
    <definedName name="_141Excel_BuiltIn_Print_Titles_2_1_1_1_2" localSheetId="1">'[10]149_150'!$A$1:$B$65534,'[10]149_150'!$A$1:$IV$4</definedName>
    <definedName name="_141Excel_BuiltIn_Print_Titles_2_1_1_1_2">'[10]149_150'!$A$1:$B$65534,'[10]149_150'!$A$1:$IV$4</definedName>
    <definedName name="_141Excel_BuiltIn_Print_Titles_33_1_5_1_1_1_1">"Unknown Operator 21"</definedName>
    <definedName name="_141Excel_BuiltIn_Print_Titles_33_1_5_1_1_1_1_1">"Unknown Operator 21"</definedName>
    <definedName name="_141Excel_BuiltIn_Print_Titles_8_4_1">"'[5]152_153'!$A$1:$B$65535,'[5]152_153'!$A$1:$IV$4"</definedName>
    <definedName name="_142Excel_BuiltIn_Print_Titles_2_1_1_1_1_1">"Unknown Operator 21"</definedName>
    <definedName name="_142Excel_BuiltIn_Print_Titles_33_1_5_1_1_1_1_1">"Unknown Operator 21"</definedName>
    <definedName name="_142Excel_BuiltIn_Print_Titles_8_4_2_1">"Unknown Operator 21"</definedName>
    <definedName name="_143_Excel_BuiltIn_Print_Titles_18_1_1_1_1_1">#N/A</definedName>
    <definedName name="_143Excel_BuiltIn_Print_Area_6_5_1">"$#REF!.$A$1:$M$578"</definedName>
    <definedName name="_143Excel_BuiltIn_Print_Titles_18_1_1_1_1_1">#N/A</definedName>
    <definedName name="_143Excel_BuiltIn_Print_Titles_2_1_1_1_1_1_1">"Unknown Operator 21"</definedName>
    <definedName name="_143Excel_BuiltIn_Print_Titles_8_5_1">"'[2]152_153'!$A$1:$B$65535,'[2]152_153'!$A$1:$IV$4"</definedName>
    <definedName name="_144Excel_BuiltIn_Print_Area_6_5_1_1_1_1">"$#REF!.$A$1:$M$578"</definedName>
    <definedName name="_144Excel_BuiltIn_Print_Titles_2_1_1_1_1_1_1_1">"Unknown Operator 21"</definedName>
    <definedName name="_144Excel_BuiltIn_Print_Titles_7_1_1_1_1_1">#N/A</definedName>
    <definedName name="_144Excel_BuiltIn_Print_Titles_8_5_1_1">"'[2]152_153'!$A$1:$B$65535,'[2]152_153'!$A$1:$IV$4"</definedName>
    <definedName name="_145Excel_BuiltIn_Print_Titles_2_1_1_1_1_1_1_1_1">"Unknown Operator 21"</definedName>
    <definedName name="_145Excel_BuiltIn_Print_Titles_7_1_1_1_1_1">#N/A</definedName>
    <definedName name="_145Excel_BuiltIn_Print_Titles_7_1_5_1">"#REF!"</definedName>
    <definedName name="_145Excel_BuiltIn_Print_Titles_8_5_1_1_1_1_1">"'[2]152_153'!$A$1:$B$65535,'[2]152_153'!$A$1:$IV$4"</definedName>
    <definedName name="_146_Excel_BuiltIn_Print_Titles_18_5_1_1_1_1_1">#N/A</definedName>
    <definedName name="_146Excel_BuiltIn_Print_Titles_18_5_1_1_1_1_1">#N/A</definedName>
    <definedName name="_146Excel_BuiltIn_Print_Titles_2_1_1_1_1_1_1_1_1_1">"Unknown Operator 21"</definedName>
    <definedName name="_146Excel_BuiltIn_Print_Titles_7_1_5_1">"#REF!"</definedName>
    <definedName name="_146Excel_BuiltIn_Print_Titles_7_1_5_1_1_1_1">"#REF!"</definedName>
    <definedName name="_146Excel_BuiltIn_Print_Titles_8_6_1">"Unknown Operator 21"</definedName>
    <definedName name="_147Excel_BuiltIn_Print_Titles_2_1_1_1_2_1_1_1">"Unknown Operator 21"</definedName>
    <definedName name="_147Excel_BuiltIn_Print_Titles_7_1_5_1_1_1_1">"#REF!"</definedName>
    <definedName name="_147Excel_BuiltIn_Print_Titles_7_19_1_1_1_1">#N/A</definedName>
    <definedName name="_147Excel_BuiltIn_Print_Titles_8_6_1_1_1_1">"Unknown Operator 21"</definedName>
    <definedName name="_148Excel_BuiltIn_Print_Titles_2_1_1_2_1_1_1">"Unknown Operator 21"</definedName>
    <definedName name="_148Excel_BuiltIn_Print_Titles_7_19_1_1_1_1">#N/A</definedName>
    <definedName name="_148Excel_BuiltIn_Print_Titles_8_7_2_1">"Unknown Operator 21"</definedName>
    <definedName name="_149Excel_BuiltIn_Print_Titles_18_1_1_1_1_1">#N/A</definedName>
    <definedName name="_149Excel_BuiltIn_Print_Titles_8_1_1" localSheetId="0">('[11]152_153'!$A$1:$B$65535,'[11]152_153'!$A$1:$IV$4)</definedName>
    <definedName name="_149Excel_BuiltIn_Print_Titles_8_1_1" localSheetId="1">('[11]152_153'!$A$1:$B$65535,'[11]152_153'!$A$1:$IV$4)</definedName>
    <definedName name="_149Excel_BuiltIn_Print_Titles_8_1_1">('[11]152_153'!$A$1:$B$65535,'[11]152_153'!$A$1:$IV$4)</definedName>
    <definedName name="_149Excel_BuiltIn_Print_Titles_8_9_1">"Unknown Operator 21"</definedName>
    <definedName name="_14Excel_BuiltIn_Print_Area_13_1_5_1_1_1_1_1">#N/A</definedName>
    <definedName name="_150Excel_BuiltIn_Print_Titles_8_1_1_1" localSheetId="0">'[3]152_153'!$A$1:$B$65535,'[3]152_153'!$A$1:$IV$4</definedName>
    <definedName name="_150Excel_BuiltIn_Print_Titles_8_1_1_1" localSheetId="1">'[3]152_153'!$A$1:$B$65535,'[3]152_153'!$A$1:$IV$4</definedName>
    <definedName name="_150Excel_BuiltIn_Print_Titles_8_1_1_1">'[3]152_153'!$A$1:$B$65535,'[3]152_153'!$A$1:$IV$4</definedName>
    <definedName name="_151Excel_BuiltIn_Print_Titles_8_1_1_1_1_1">"Unknown Operator 21"</definedName>
    <definedName name="_152Excel_BuiltIn_Print_Titles_18_5_1_1_1_1_1">#N/A</definedName>
    <definedName name="_152Excel_BuiltIn_Print_Titles_8_1_1_1_1_1">"Unknown Operator 21"</definedName>
    <definedName name="_152Excel_BuiltIn_Print_Titles_8_1_1_1_1_1_1">"Unknown Operator 21"</definedName>
    <definedName name="_153Excel_BuiltIn_Print_Titles_8_1_1_1_1_1_1">"Unknown Operator 21"</definedName>
    <definedName name="_153Excel_BuiltIn_Print_Titles_8_1_2_1" localSheetId="0">'[12]152_153'!$A$1:$B$65535,'[12]152_153'!$A$1:$IV$4</definedName>
    <definedName name="_153Excel_BuiltIn_Print_Titles_8_1_2_1" localSheetId="1">'[12]152_153'!$A$1:$B$65535,'[12]152_153'!$A$1:$IV$4</definedName>
    <definedName name="_153Excel_BuiltIn_Print_Titles_8_1_2_1">'[12]152_153'!$A$1:$B$65535,'[12]152_153'!$A$1:$IV$4</definedName>
    <definedName name="_154Excel_BuiltIn_Print_Titles_2_1_2_1" localSheetId="0">'[13]149_150'!$A$1:$B$65534,'[13]149_150'!$A$1:$IV$4</definedName>
    <definedName name="_154Excel_BuiltIn_Print_Titles_2_1_2_1" localSheetId="1">'[13]149_150'!$A$1:$B$65534,'[13]149_150'!$A$1:$IV$4</definedName>
    <definedName name="_154Excel_BuiltIn_Print_Titles_2_1_2_1">'[13]149_150'!$A$1:$B$65534,'[13]149_150'!$A$1:$IV$4</definedName>
    <definedName name="_154Excel_BuiltIn_Print_Titles_8_1_5_1" localSheetId="0">'[1]152_153'!$A$1:$B$65535,'[1]152_153'!$A$1:$IV$4</definedName>
    <definedName name="_154Excel_BuiltIn_Print_Titles_8_1_5_1" localSheetId="1">'[1]152_153'!$A$1:$B$65535,'[1]152_153'!$A$1:$IV$4</definedName>
    <definedName name="_154Excel_BuiltIn_Print_Titles_8_1_5_1">'[1]152_153'!$A$1:$B$65535,'[1]152_153'!$A$1:$IV$4</definedName>
    <definedName name="_155Excel_BuiltIn_Print_Titles_8_19_1_1_1_1">"Unknown Operator 21"</definedName>
    <definedName name="_156_Excel_BuiltIn_Print_Titles_2_1" localSheetId="0">'[4]149_150'!$A$1:$B$65534,'[4]149_150'!$A$1:$IV$4</definedName>
    <definedName name="_156_Excel_BuiltIn_Print_Titles_2_1" localSheetId="1">'[4]149_150'!$A$1:$B$65534,'[4]149_150'!$A$1:$IV$4</definedName>
    <definedName name="_156_Excel_BuiltIn_Print_Titles_2_1">'[4]149_150'!$A$1:$B$65534,'[4]149_150'!$A$1:$IV$4</definedName>
    <definedName name="_156Excel_BuiltIn_Print_Titles_2_1" localSheetId="0">'[4]149_150'!$A$1:$B$65534,'[4]149_150'!$A$1:$IV$4</definedName>
    <definedName name="_156Excel_BuiltIn_Print_Titles_2_1" localSheetId="1">'[4]149_150'!$A$1:$B$65534,'[4]149_150'!$A$1:$IV$4</definedName>
    <definedName name="_156Excel_BuiltIn_Print_Titles_2_1">'[4]149_150'!$A$1:$B$65534,'[4]149_150'!$A$1:$IV$4</definedName>
    <definedName name="_156Excel_BuiltIn_Print_Titles_8_19_1_1_1_1">"Unknown Operator 21"</definedName>
    <definedName name="_156Excel_BuiltIn_Print_Titles_8_2_1">"'[5]152_153'!$A$1:$B$65535,'[5]152_153'!$A$1:$IV$4"</definedName>
    <definedName name="_157Excel_BuiltIn_Print_Titles_8_2_1">"'[5]152_153'!$A$1:$B$65535,'[5]152_153'!$A$1:$IV$4"</definedName>
    <definedName name="_157Excel_BuiltIn_Print_Titles_8_2_1_1">"'[5]152_153'!$A$1:$B$65535,'[5]152_153'!$A$1:$IV$4"</definedName>
    <definedName name="_158Excel_BuiltIn_Print_Titles_8_2_1_1">"'[5]152_153'!$A$1:$B$65535,'[5]152_153'!$A$1:$IV$4"</definedName>
    <definedName name="_158Excel_BuiltIn_Print_Titles_8_2_1_1_1_1_1">"'[5]152_153'!$A$1:$B$65535,'[5]152_153'!$A$1:$IV$4"</definedName>
    <definedName name="_159Excel_BuiltIn_Print_Titles_8_2_1_1_1_1_1">"'[5]152_153'!$A$1:$B$65535,'[5]152_153'!$A$1:$IV$4"</definedName>
    <definedName name="_159Excel_BuiltIn_Print_Titles_8_2_2_1" localSheetId="0">'[3]152_153'!$A$1:$B$65535,'[3]152_153'!$A$1:$IV$4</definedName>
    <definedName name="_159Excel_BuiltIn_Print_Titles_8_2_2_1" localSheetId="1">'[3]152_153'!$A$1:$B$65535,'[3]152_153'!$A$1:$IV$4</definedName>
    <definedName name="_159Excel_BuiltIn_Print_Titles_8_2_2_1">'[3]152_153'!$A$1:$B$65535,'[3]152_153'!$A$1:$IV$4</definedName>
    <definedName name="_160_Excel_BuiltIn_Print_Titles_2_1_1_1" localSheetId="0">'[1]149_150'!$A$1:$B$65534,'[1]149_150'!$A$1:$IV$4</definedName>
    <definedName name="_160_Excel_BuiltIn_Print_Titles_2_1_1_1" localSheetId="1">'[1]149_150'!$A$1:$B$65534,'[1]149_150'!$A$1:$IV$4</definedName>
    <definedName name="_160_Excel_BuiltIn_Print_Titles_2_1_1_1">'[1]149_150'!$A$1:$B$65534,'[1]149_150'!$A$1:$IV$4</definedName>
    <definedName name="_160Excel_BuiltIn_Print_Titles_2_1_1_1" localSheetId="0">'[1]149_150'!$A$1:$B$65534,'[1]149_150'!$A$1:$IV$4</definedName>
    <definedName name="_160Excel_BuiltIn_Print_Titles_2_1_1_1" localSheetId="1">'[1]149_150'!$A$1:$B$65534,'[1]149_150'!$A$1:$IV$4</definedName>
    <definedName name="_160Excel_BuiltIn_Print_Titles_2_1_1_1">'[1]149_150'!$A$1:$B$65534,'[1]149_150'!$A$1:$IV$4</definedName>
    <definedName name="_160Excel_BuiltIn_Print_Titles_2_1_5_1" localSheetId="0">'[13]149_150'!$A$1:$B$65534,'[13]149_150'!$A$1:$IV$4</definedName>
    <definedName name="_160Excel_BuiltIn_Print_Titles_2_1_5_1" localSheetId="1">'[13]149_150'!$A$1:$B$65534,'[13]149_150'!$A$1:$IV$4</definedName>
    <definedName name="_160Excel_BuiltIn_Print_Titles_2_1_5_1">'[13]149_150'!$A$1:$B$65534,'[13]149_150'!$A$1:$IV$4</definedName>
    <definedName name="_160Excel_BuiltIn_Print_Titles_8_3_1">"'[8]152_153'!$A$1:$B$65535,'[8]152_153'!$A$1:$IV$4"</definedName>
    <definedName name="_161_Excel_BuiltIn_Print_Titles_2_1_1_2" localSheetId="0">'[1]149_150'!$A$1:$B$65534,'[1]149_150'!$A$1:$IV$4</definedName>
    <definedName name="_161_Excel_BuiltIn_Print_Titles_2_1_1_2" localSheetId="1">'[1]149_150'!$A$1:$B$65534,'[1]149_150'!$A$1:$IV$4</definedName>
    <definedName name="_161_Excel_BuiltIn_Print_Titles_2_1_1_2">'[1]149_150'!$A$1:$B$65534,'[1]149_150'!$A$1:$IV$4</definedName>
    <definedName name="_161Excel_BuiltIn_Print_Titles_2_1_1_2" localSheetId="0">'[1]149_150'!$A$1:$B$65534,'[1]149_150'!$A$1:$IV$4</definedName>
    <definedName name="_161Excel_BuiltIn_Print_Titles_2_1_1_2" localSheetId="1">'[1]149_150'!$A$1:$B$65534,'[1]149_150'!$A$1:$IV$4</definedName>
    <definedName name="_161Excel_BuiltIn_Print_Titles_2_1_1_2">'[1]149_150'!$A$1:$B$65534,'[1]149_150'!$A$1:$IV$4</definedName>
    <definedName name="_161Excel_BuiltIn_Print_Titles_2_19_1_1_1_1">"Unknown Operator 21"</definedName>
    <definedName name="_161Excel_BuiltIn_Print_Titles_8_3_1">"'[8]152_153'!$A$1:$B$65535,'[8]152_153'!$A$1:$IV$4"</definedName>
    <definedName name="_161Excel_BuiltIn_Print_Titles_8_3_2_1" localSheetId="0">'[3]152_153'!$A$1:$B$65535,'[3]152_153'!$A$1:$IV$4</definedName>
    <definedName name="_161Excel_BuiltIn_Print_Titles_8_3_2_1" localSheetId="1">'[3]152_153'!$A$1:$B$65535,'[3]152_153'!$A$1:$IV$4</definedName>
    <definedName name="_161Excel_BuiltIn_Print_Titles_8_3_2_1">'[3]152_153'!$A$1:$B$65535,'[3]152_153'!$A$1:$IV$4</definedName>
    <definedName name="_162_Excel_BuiltIn_Print_Titles_2_1_1_1_1" localSheetId="0">'[1]149_150'!$A$1:$B$65534,'[1]149_150'!$A$1:$IV$4</definedName>
    <definedName name="_162_Excel_BuiltIn_Print_Titles_2_1_1_1_1" localSheetId="1">'[1]149_150'!$A$1:$B$65534,'[1]149_150'!$A$1:$IV$4</definedName>
    <definedName name="_162_Excel_BuiltIn_Print_Titles_2_1_1_1_1">'[1]149_150'!$A$1:$B$65534,'[1]149_150'!$A$1:$IV$4</definedName>
    <definedName name="_162Excel_BuiltIn_Print_Titles_2_1" localSheetId="0">'[4]149_150'!$A$1:$B$65534,'[4]149_150'!$A$1:$IV$4</definedName>
    <definedName name="_162Excel_BuiltIn_Print_Titles_2_1" localSheetId="1">'[4]149_150'!$A$1:$B$65534,'[4]149_150'!$A$1:$IV$4</definedName>
    <definedName name="_162Excel_BuiltIn_Print_Titles_2_1">'[4]149_150'!$A$1:$B$65534,'[4]149_150'!$A$1:$IV$4</definedName>
    <definedName name="_162Excel_BuiltIn_Print_Titles_2_1_1_1_1" localSheetId="0">'[1]149_150'!$A$1:$B$65534,'[1]149_150'!$A$1:$IV$4</definedName>
    <definedName name="_162Excel_BuiltIn_Print_Titles_2_1_1_1_1" localSheetId="1">'[1]149_150'!$A$1:$B$65534,'[1]149_150'!$A$1:$IV$4</definedName>
    <definedName name="_162Excel_BuiltIn_Print_Titles_2_1_1_1_1">'[1]149_150'!$A$1:$B$65534,'[1]149_150'!$A$1:$IV$4</definedName>
    <definedName name="_162Excel_BuiltIn_Print_Titles_2_2_1">"'[5]149_150'!$A$1:$B$65534,'[5]149_150'!$A$1:$IV$4"</definedName>
    <definedName name="_162Excel_BuiltIn_Print_Titles_8_4_1">"'[5]152_153'!$A$1:$B$65535,'[5]152_153'!$A$1:$IV$4"</definedName>
    <definedName name="_163_Excel_BuiltIn_Print_Titles_2_1_1_1_2" localSheetId="0">'[10]149_150'!$A$1:$B$65534,'[10]149_150'!$A$1:$IV$4</definedName>
    <definedName name="_163_Excel_BuiltIn_Print_Titles_2_1_1_1_2" localSheetId="1">'[10]149_150'!$A$1:$B$65534,'[10]149_150'!$A$1:$IV$4</definedName>
    <definedName name="_163_Excel_BuiltIn_Print_Titles_2_1_1_1_2">'[10]149_150'!$A$1:$B$65534,'[10]149_150'!$A$1:$IV$4</definedName>
    <definedName name="_163Excel_BuiltIn_Print_Titles_2_1_1_1_2" localSheetId="0">'[10]149_150'!$A$1:$B$65534,'[10]149_150'!$A$1:$IV$4</definedName>
    <definedName name="_163Excel_BuiltIn_Print_Titles_2_1_1_1_2" localSheetId="1">'[10]149_150'!$A$1:$B$65534,'[10]149_150'!$A$1:$IV$4</definedName>
    <definedName name="_163Excel_BuiltIn_Print_Titles_2_1_1_1_2">'[10]149_150'!$A$1:$B$65534,'[10]149_150'!$A$1:$IV$4</definedName>
    <definedName name="_163Excel_BuiltIn_Print_Titles_2_2_1_1">"'[5]149_150'!$A$1:$B$65534,'[5]149_150'!$A$1:$IV$4"</definedName>
    <definedName name="_163Excel_BuiltIn_Print_Titles_8_4_1">"'[5]152_153'!$A$1:$B$65535,'[5]152_153'!$A$1:$IV$4"</definedName>
    <definedName name="_163Excel_BuiltIn_Print_Titles_8_4_2_1" localSheetId="0">'[3]152_153'!$A$1:$B$65535,'[3]152_153'!$A$1:$IV$4</definedName>
    <definedName name="_163Excel_BuiltIn_Print_Titles_8_4_2_1" localSheetId="1">'[3]152_153'!$A$1:$B$65535,'[3]152_153'!$A$1:$IV$4</definedName>
    <definedName name="_163Excel_BuiltIn_Print_Titles_8_4_2_1">'[3]152_153'!$A$1:$B$65535,'[3]152_153'!$A$1:$IV$4</definedName>
    <definedName name="_164_Excel_BuiltIn_Print_Titles_2_1_1_1_1_1">"Unknown Operator 21"</definedName>
    <definedName name="_164Excel_BuiltIn_Print_Titles_2_1_1_1_1_1">"Unknown Operator 21"</definedName>
    <definedName name="_164Excel_BuiltIn_Print_Titles_2_2_1_1_1_1_1">"'[5]149_150'!$A$1:$B$65534,'[5]149_150'!$A$1:$IV$4"</definedName>
    <definedName name="_164Excel_BuiltIn_Print_Titles_8_5_1">"'[2]152_153'!$A$1:$B$65535,'[2]152_153'!$A$1:$IV$4"</definedName>
    <definedName name="_165_Excel_BuiltIn_Print_Titles_2_1_1_1_1_1_1">"Unknown Operator 21"</definedName>
    <definedName name="_165Excel_BuiltIn_Print_Titles_2_1_1_1_1_1_1">"Unknown Operator 21"</definedName>
    <definedName name="_165Excel_BuiltIn_Print_Titles_8_5_1">"'[2]152_153'!$A$1:$B$65535,'[2]152_153'!$A$1:$IV$4"</definedName>
    <definedName name="_165Excel_BuiltIn_Print_Titles_8_5_1_1">"'[2]152_153'!$A$1:$B$65535,'[2]152_153'!$A$1:$IV$4"</definedName>
    <definedName name="_166_Excel_BuiltIn_Print_Titles_2_1_1_1_1_1_1_1">"Unknown Operator 21"</definedName>
    <definedName name="_166Excel_BuiltIn_Print_Titles_2_1_1_1" localSheetId="0">'[14]149_150'!$A$1:$B$65534,'[14]149_150'!$A$1:$IV$4</definedName>
    <definedName name="_166Excel_BuiltIn_Print_Titles_2_1_1_1" localSheetId="1">'[14]149_150'!$A$1:$B$65534,'[14]149_150'!$A$1:$IV$4</definedName>
    <definedName name="_166Excel_BuiltIn_Print_Titles_2_1_1_1">'[14]149_150'!$A$1:$B$65534,'[14]149_150'!$A$1:$IV$4</definedName>
    <definedName name="_166Excel_BuiltIn_Print_Titles_2_1_1_1_1_1_1_1">"Unknown Operator 21"</definedName>
    <definedName name="_166Excel_BuiltIn_Print_Titles_8_5_1_1">"'[2]152_153'!$A$1:$B$65535,'[2]152_153'!$A$1:$IV$4"</definedName>
    <definedName name="_166Excel_BuiltIn_Print_Titles_8_5_1_1_1_1_1">"'[2]152_153'!$A$1:$B$65535,'[2]152_153'!$A$1:$IV$4"</definedName>
    <definedName name="_167_Excel_BuiltIn_Print_Titles_2_1_1_1_1_1_1_1_1">"Unknown Operator 21"</definedName>
    <definedName name="_167Excel_BuiltIn_Print_Titles_2_1_1_1_1_1_1_1_1">"Unknown Operator 21"</definedName>
    <definedName name="_167Excel_BuiltIn_Print_Titles_2_1_1_2" localSheetId="0">'[14]149_150'!$A$1:$B$65534,'[14]149_150'!$A$1:$IV$4</definedName>
    <definedName name="_167Excel_BuiltIn_Print_Titles_2_1_1_2" localSheetId="1">'[14]149_150'!$A$1:$B$65534,'[14]149_150'!$A$1:$IV$4</definedName>
    <definedName name="_167Excel_BuiltIn_Print_Titles_2_1_1_2">'[14]149_150'!$A$1:$B$65534,'[14]149_150'!$A$1:$IV$4</definedName>
    <definedName name="_167Excel_BuiltIn_Print_Titles_8_5_1_1_1_1_1">"'[2]152_153'!$A$1:$B$65535,'[2]152_153'!$A$1:$IV$4"</definedName>
    <definedName name="_167Excel_BuiltIn_Print_Titles_8_6_1" localSheetId="0">'[3]152_153'!$A$1:$B$65535,'[3]152_153'!$A$1:$IV$4</definedName>
    <definedName name="_167Excel_BuiltIn_Print_Titles_8_6_1" localSheetId="1">'[3]152_153'!$A$1:$B$65535,'[3]152_153'!$A$1:$IV$4</definedName>
    <definedName name="_167Excel_BuiltIn_Print_Titles_8_6_1">'[3]152_153'!$A$1:$B$65535,'[3]152_153'!$A$1:$IV$4</definedName>
    <definedName name="_168_Excel_BuiltIn_Print_Titles_2_1_1_1_1_1_1_1_1_1">"Unknown Operator 21"</definedName>
    <definedName name="_168Excel_BuiltIn_Print_Titles_2_1_1_1_1" localSheetId="0">'[14]149_150'!$A$1:$B$65534,'[14]149_150'!$A$1:$IV$4</definedName>
    <definedName name="_168Excel_BuiltIn_Print_Titles_2_1_1_1_1" localSheetId="1">'[14]149_150'!$A$1:$B$65534,'[14]149_150'!$A$1:$IV$4</definedName>
    <definedName name="_168Excel_BuiltIn_Print_Titles_2_1_1_1_1">'[14]149_150'!$A$1:$B$65534,'[14]149_150'!$A$1:$IV$4</definedName>
    <definedName name="_168Excel_BuiltIn_Print_Titles_2_1_1_1_1_1_1_1_1_1">"Unknown Operator 21"</definedName>
    <definedName name="_168Excel_BuiltIn_Print_Titles_8_6_1_1_1_1">"Unknown Operator 21"</definedName>
    <definedName name="_169_Excel_BuiltIn_Print_Titles_2_1_1_1_2_1_1_1">"Unknown Operator 21"</definedName>
    <definedName name="_169Excel_BuiltIn_Print_Titles_2_1_1_1_2" localSheetId="0">'[10]149_150'!$A$1:$B$65534,'[10]149_150'!$A$1:$IV$4</definedName>
    <definedName name="_169Excel_BuiltIn_Print_Titles_2_1_1_1_2" localSheetId="1">'[10]149_150'!$A$1:$B$65534,'[10]149_150'!$A$1:$IV$4</definedName>
    <definedName name="_169Excel_BuiltIn_Print_Titles_2_1_1_1_2">'[10]149_150'!$A$1:$B$65534,'[10]149_150'!$A$1:$IV$4</definedName>
    <definedName name="_169Excel_BuiltIn_Print_Titles_2_1_1_1_2_1_1_1">"Unknown Operator 21"</definedName>
    <definedName name="_169Excel_BuiltIn_Print_Titles_8_6_1_1_1_1">"Unknown Operator 21"</definedName>
    <definedName name="_169Excel_BuiltIn_Print_Titles_8_7_2_1" localSheetId="0">'[3]152_153'!$A$1:$B$65535,'[3]152_153'!$A$1:$IV$4</definedName>
    <definedName name="_169Excel_BuiltIn_Print_Titles_8_7_2_1" localSheetId="1">'[3]152_153'!$A$1:$B$65535,'[3]152_153'!$A$1:$IV$4</definedName>
    <definedName name="_169Excel_BuiltIn_Print_Titles_8_7_2_1">'[3]152_153'!$A$1:$B$65535,'[3]152_153'!$A$1:$IV$4</definedName>
    <definedName name="_16Excel_BuiltIn_Print_Area_13_1_5_1_1_1_1_1">#N/A</definedName>
    <definedName name="_16Excel_BuiltIn_Print_Area_9_1_1">"$#REF!.$A$1:$I$19"</definedName>
    <definedName name="_17_Excel_BuiltIn_Print_Area_13_1_5_1_1_1_1_1">#N/A</definedName>
    <definedName name="_170_Excel_BuiltIn_Print_Titles_2_1_1_2_1_1_1">"Unknown Operator 21"</definedName>
    <definedName name="_170Excel_BuiltIn_Print_Titles_2_1_1_1_1_1">"Unknown Operator 21"</definedName>
    <definedName name="_170Excel_BuiltIn_Print_Titles_2_1_1_2_1_1_1">"Unknown Operator 21"</definedName>
    <definedName name="_170Excel_BuiltIn_Print_Titles_2_2_2_1" localSheetId="0">'[13]149_150'!$A$1:$B$65534,'[13]149_150'!$A$1:$IV$4</definedName>
    <definedName name="_170Excel_BuiltIn_Print_Titles_2_2_2_1" localSheetId="1">'[13]149_150'!$A$1:$B$65534,'[13]149_150'!$A$1:$IV$4</definedName>
    <definedName name="_170Excel_BuiltIn_Print_Titles_2_2_2_1">'[13]149_150'!$A$1:$B$65534,'[13]149_150'!$A$1:$IV$4</definedName>
    <definedName name="_170Excel_BuiltIn_Print_Titles_8_9_1" localSheetId="0">'[3]152_153'!$A$1:$B$65535,'[3]152_153'!$A$1:$IV$4</definedName>
    <definedName name="_170Excel_BuiltIn_Print_Titles_8_9_1" localSheetId="1">'[3]152_153'!$A$1:$B$65535,'[3]152_153'!$A$1:$IV$4</definedName>
    <definedName name="_170Excel_BuiltIn_Print_Titles_8_9_1">'[3]152_153'!$A$1:$B$65535,'[3]152_153'!$A$1:$IV$4</definedName>
    <definedName name="_171_Excel_BuiltIn_Print_Titles_2_1_2_1" localSheetId="0">'[3]149_150'!$A$1:$B$65534,'[3]149_150'!$A$1:$IV$4</definedName>
    <definedName name="_171_Excel_BuiltIn_Print_Titles_2_1_2_1" localSheetId="1">'[3]149_150'!$A$1:$B$65534,'[3]149_150'!$A$1:$IV$4</definedName>
    <definedName name="_171_Excel_BuiltIn_Print_Titles_2_1_2_1">'[3]149_150'!$A$1:$B$65534,'[3]149_150'!$A$1:$IV$4</definedName>
    <definedName name="_171Excel_BuiltIn_Print_Titles_2_1_1_1_1_1_1">"Unknown Operator 21"</definedName>
    <definedName name="_171Excel_BuiltIn_Print_Titles_2_1_2_1" localSheetId="0">'[3]149_150'!$A$1:$B$65534,'[3]149_150'!$A$1:$IV$4</definedName>
    <definedName name="_171Excel_BuiltIn_Print_Titles_2_1_2_1" localSheetId="1">'[3]149_150'!$A$1:$B$65534,'[3]149_150'!$A$1:$IV$4</definedName>
    <definedName name="_171Excel_BuiltIn_Print_Titles_2_1_2_1">'[3]149_150'!$A$1:$B$65534,'[3]149_150'!$A$1:$IV$4</definedName>
    <definedName name="_171Excel_BuiltIn_Print_Titles_2_3_1">"'[8]149_150'!$A$1:$B$65534,'[8]149_150'!$A$1:$IV$4"</definedName>
    <definedName name="_171Excel_BuiltIn_Print_Titles_9_1_1_1_1_1">#N/A</definedName>
    <definedName name="_172_Excel_BuiltIn_Print_Titles_2_1_5_1" localSheetId="0">'[3]149_150'!$A$1:$B$65534,'[3]149_150'!$A$1:$IV$4</definedName>
    <definedName name="_172_Excel_BuiltIn_Print_Titles_2_1_5_1" localSheetId="1">'[3]149_150'!$A$1:$B$65534,'[3]149_150'!$A$1:$IV$4</definedName>
    <definedName name="_172_Excel_BuiltIn_Print_Titles_2_1_5_1">'[3]149_150'!$A$1:$B$65534,'[3]149_150'!$A$1:$IV$4</definedName>
    <definedName name="_172Excel_BuiltIn_Print_Titles_2_1_1_1_1_1_1_1">"Unknown Operator 21"</definedName>
    <definedName name="_172Excel_BuiltIn_Print_Titles_2_1_5_1" localSheetId="0">'[3]149_150'!$A$1:$B$65534,'[3]149_150'!$A$1:$IV$4</definedName>
    <definedName name="_172Excel_BuiltIn_Print_Titles_2_1_5_1" localSheetId="1">'[3]149_150'!$A$1:$B$65534,'[3]149_150'!$A$1:$IV$4</definedName>
    <definedName name="_172Excel_BuiltIn_Print_Titles_2_1_5_1">'[3]149_150'!$A$1:$B$65534,'[3]149_150'!$A$1:$IV$4</definedName>
    <definedName name="_172Excel_BuiltIn_Print_Titles_9_1_1_1_1_1">#N/A</definedName>
    <definedName name="_173_Excel_BuiltIn_Print_Titles_2_19_1_1_1_1">"Unknown Operator 21"</definedName>
    <definedName name="_173Excel_BuiltIn_Print_Titles_2_1_1_1_1_1_1_1_1">"Unknown Operator 21"</definedName>
    <definedName name="_173Excel_BuiltIn_Print_Titles_2_19_1_1_1_1">"Unknown Operator 21"</definedName>
    <definedName name="_174_Excel_BuiltIn_Print_Titles_2_2_1">"'[5]149_150'!$A$1:$B$65534,'[5]149_150'!$A$1:$IV$4"</definedName>
    <definedName name="_174Excel_BuiltIn_Print_Titles_2_1_1_1_1_1_1_1_1_1">"Unknown Operator 21"</definedName>
    <definedName name="_174Excel_BuiltIn_Print_Titles_2_2_1">"'[5]149_150'!$A$1:$B$65534,'[5]149_150'!$A$1:$IV$4"</definedName>
    <definedName name="_175_Excel_BuiltIn_Print_Titles_2_2_1_1">"'[5]149_150'!$A$1:$B$65534,'[5]149_150'!$A$1:$IV$4"</definedName>
    <definedName name="_175Excel_BuiltIn_Print_Titles_2_1_1_1_2_1_1_1">"Unknown Operator 21"</definedName>
    <definedName name="_175Excel_BuiltIn_Print_Titles_2_2_1_1">"'[5]149_150'!$A$1:$B$65534,'[5]149_150'!$A$1:$IV$4"</definedName>
    <definedName name="_175Excel_BuiltIn_Print_Titles_9_1_5_1_1_1_1_1">#N/A</definedName>
    <definedName name="_176_Excel_BuiltIn_Print_Titles_2_2_1_1_1_1_1">"'[5]149_150'!$A$1:$B$65534,'[5]149_150'!$A$1:$IV$4"</definedName>
    <definedName name="_176Excel_BuiltIn_Print_Titles_2_1_1_2_1_1_1">"Unknown Operator 21"</definedName>
    <definedName name="_176Excel_BuiltIn_Print_Titles_2_2_1_1_1_1_1">"'[5]149_150'!$A$1:$B$65534,'[5]149_150'!$A$1:$IV$4"</definedName>
    <definedName name="_176Excel_BuiltIn_Print_Titles_9_1_5_1_1_1_1_1">#N/A</definedName>
    <definedName name="_177_Excel_BuiltIn_Print_Titles_2_2_2_1" localSheetId="0">'[3]149_150'!$A$1:$B$65534,'[3]149_150'!$A$1:$IV$4</definedName>
    <definedName name="_177_Excel_BuiltIn_Print_Titles_2_2_2_1" localSheetId="1">'[3]149_150'!$A$1:$B$65534,'[3]149_150'!$A$1:$IV$4</definedName>
    <definedName name="_177_Excel_BuiltIn_Print_Titles_2_2_2_1">'[3]149_150'!$A$1:$B$65534,'[3]149_150'!$A$1:$IV$4</definedName>
    <definedName name="_177Excel_BuiltIn_Print_Titles_2_1_2_1" localSheetId="0">'[15]149_150'!$A$1:$B$65534,'[15]149_150'!$A$1:$IV$4</definedName>
    <definedName name="_177Excel_BuiltIn_Print_Titles_2_1_2_1" localSheetId="1">'[15]149_150'!$A$1:$B$65534,'[15]149_150'!$A$1:$IV$4</definedName>
    <definedName name="_177Excel_BuiltIn_Print_Titles_2_1_2_1">'[16]149_150'!$A$1:$B$65534,'[16]149_150'!$A$1:$IV$4</definedName>
    <definedName name="_177Excel_BuiltIn_Print_Titles_2_2_2_1" localSheetId="0">'[3]149_150'!$A$1:$B$65534,'[3]149_150'!$A$1:$IV$4</definedName>
    <definedName name="_177Excel_BuiltIn_Print_Titles_2_2_2_1" localSheetId="1">'[3]149_150'!$A$1:$B$65534,'[3]149_150'!$A$1:$IV$4</definedName>
    <definedName name="_177Excel_BuiltIn_Print_Titles_2_2_2_1">'[3]149_150'!$A$1:$B$65534,'[3]149_150'!$A$1:$IV$4</definedName>
    <definedName name="_177Excel_BuiltIn_Print_Titles_2_3_2_1" localSheetId="0">'[13]149_150'!$A$1:$B$65534,'[13]149_150'!$A$1:$IV$4</definedName>
    <definedName name="_177Excel_BuiltIn_Print_Titles_2_3_2_1" localSheetId="1">'[13]149_150'!$A$1:$B$65534,'[13]149_150'!$A$1:$IV$4</definedName>
    <definedName name="_177Excel_BuiltIn_Print_Titles_2_3_2_1">'[13]149_150'!$A$1:$B$65534,'[13]149_150'!$A$1:$IV$4</definedName>
    <definedName name="_178_Excel_BuiltIn_Print_Titles_2_3_1">"'[8]149_150'!$A$1:$B$65534,'[8]149_150'!$A$1:$IV$4"</definedName>
    <definedName name="_178Excel_BuiltIn_Print_Titles_2_1_5_1" localSheetId="0">'[15]149_150'!$A$1:$B$65534,'[15]149_150'!$A$1:$IV$4</definedName>
    <definedName name="_178Excel_BuiltIn_Print_Titles_2_1_5_1" localSheetId="1">'[15]149_150'!$A$1:$B$65534,'[15]149_150'!$A$1:$IV$4</definedName>
    <definedName name="_178Excel_BuiltIn_Print_Titles_2_1_5_1">'[16]149_150'!$A$1:$B$65534,'[16]149_150'!$A$1:$IV$4</definedName>
    <definedName name="_178Excel_BuiltIn_Print_Titles_2_3_1">"'[8]149_150'!$A$1:$B$65534,'[8]149_150'!$A$1:$IV$4"</definedName>
    <definedName name="_178Excel_BuiltIn_Print_Titles_2_4_1">"'[5]149_150'!$A$1:$B$65534,'[5]149_150'!$A$1:$IV$4"</definedName>
    <definedName name="_179_Excel_BuiltIn_Print_Titles_2_3_2_1" localSheetId="0">'[3]149_150'!$A$1:$B$65534,'[3]149_150'!$A$1:$IV$4</definedName>
    <definedName name="_179_Excel_BuiltIn_Print_Titles_2_3_2_1" localSheetId="1">'[3]149_150'!$A$1:$B$65534,'[3]149_150'!$A$1:$IV$4</definedName>
    <definedName name="_179_Excel_BuiltIn_Print_Titles_2_3_2_1">'[3]149_150'!$A$1:$B$65534,'[3]149_150'!$A$1:$IV$4</definedName>
    <definedName name="_179Excel_BuiltIn_Print_Titles_2_19_1_1_1_1">"Unknown Operator 21"</definedName>
    <definedName name="_179Excel_BuiltIn_Print_Titles_2_3_2_1" localSheetId="0">'[3]149_150'!$A$1:$B$65534,'[3]149_150'!$A$1:$IV$4</definedName>
    <definedName name="_179Excel_BuiltIn_Print_Titles_2_3_2_1" localSheetId="1">'[3]149_150'!$A$1:$B$65534,'[3]149_150'!$A$1:$IV$4</definedName>
    <definedName name="_179Excel_BuiltIn_Print_Titles_2_3_2_1">'[3]149_150'!$A$1:$B$65534,'[3]149_150'!$A$1:$IV$4</definedName>
    <definedName name="_17Excel_BuiltIn_Print_Area_13_1_5_1_1_1_1_1">#N/A</definedName>
    <definedName name="_180_Excel_BuiltIn_Print_Titles_2_4_1">"'[5]149_150'!$A$1:$B$65534,'[5]149_150'!$A$1:$IV$4"</definedName>
    <definedName name="_180Excel_BuiltIn_Print_Titles_2_2_1">"'[5]149_150'!$A$1:$B$65534,'[5]149_150'!$A$1:$IV$4"</definedName>
    <definedName name="_180Excel_BuiltIn_Print_Titles_2_4_1">"'[5]149_150'!$A$1:$B$65534,'[5]149_150'!$A$1:$IV$4"</definedName>
    <definedName name="_181_Excel_BuiltIn_Print_Titles_2_4_2_1" localSheetId="0">'[3]149_150'!$A$1:$B$65534,'[3]149_150'!$A$1:$IV$4</definedName>
    <definedName name="_181_Excel_BuiltIn_Print_Titles_2_4_2_1" localSheetId="1">'[3]149_150'!$A$1:$B$65534,'[3]149_150'!$A$1:$IV$4</definedName>
    <definedName name="_181_Excel_BuiltIn_Print_Titles_2_4_2_1">'[3]149_150'!$A$1:$B$65534,'[3]149_150'!$A$1:$IV$4</definedName>
    <definedName name="_181Excel_BuiltIn_Print_Titles_2_2_1_1">"'[5]149_150'!$A$1:$B$65534,'[5]149_150'!$A$1:$IV$4"</definedName>
    <definedName name="_181Excel_BuiltIn_Print_Titles_2_4_2_1" localSheetId="0">'[3]149_150'!$A$1:$B$65534,'[3]149_150'!$A$1:$IV$4</definedName>
    <definedName name="_181Excel_BuiltIn_Print_Titles_2_4_2_1" localSheetId="1">'[3]149_150'!$A$1:$B$65534,'[3]149_150'!$A$1:$IV$4</definedName>
    <definedName name="_181Excel_BuiltIn_Print_Titles_2_4_2_1">'[3]149_150'!$A$1:$B$65534,'[3]149_150'!$A$1:$IV$4</definedName>
    <definedName name="_182_Excel_BuiltIn_Print_Titles_2_5_1">"'[2]149_150'!$A$1:$B$65534,'[2]149_150'!$A$1:$IV$4"</definedName>
    <definedName name="_182Excel_BuiltIn_Print_Titles_2_2_1_1_1_1_1">"'[5]149_150'!$A$1:$B$65534,'[5]149_150'!$A$1:$IV$4"</definedName>
    <definedName name="_182Excel_BuiltIn_Print_Titles_2_5_1">"'[2]149_150'!$A$1:$B$65534,'[2]149_150'!$A$1:$IV$4"</definedName>
    <definedName name="_183_Excel_BuiltIn_Print_Titles_2_5_1_1">"'[2]149_150'!$A$1:$B$65534,'[2]149_150'!$A$1:$IV$4"</definedName>
    <definedName name="_183Excel_BuiltIn_Print_Titles_2_2_2_1" localSheetId="0">'[15]149_150'!$A$1:$B$65534,'[15]149_150'!$A$1:$IV$4</definedName>
    <definedName name="_183Excel_BuiltIn_Print_Titles_2_2_2_1" localSheetId="1">'[15]149_150'!$A$1:$B$65534,'[15]149_150'!$A$1:$IV$4</definedName>
    <definedName name="_183Excel_BuiltIn_Print_Titles_2_2_2_1">'[16]149_150'!$A$1:$B$65534,'[16]149_150'!$A$1:$IV$4</definedName>
    <definedName name="_183Excel_BuiltIn_Print_Titles_2_5_1_1">"'[2]149_150'!$A$1:$B$65534,'[2]149_150'!$A$1:$IV$4"</definedName>
    <definedName name="_184_Excel_BuiltIn_Print_Titles_2_5_1_1_1_1_1">"'[2]149_150'!$A$1:$B$65534,'[2]149_150'!$A$1:$IV$4"</definedName>
    <definedName name="_184Excel_BuiltIn_Print_Titles_2_3_1">"'[8]149_150'!$A$1:$B$65534,'[8]149_150'!$A$1:$IV$4"</definedName>
    <definedName name="_184Excel_BuiltIn_Print_Titles_2_4_2_1" localSheetId="0">'[13]149_150'!$A$1:$B$65534,'[13]149_150'!$A$1:$IV$4</definedName>
    <definedName name="_184Excel_BuiltIn_Print_Titles_2_4_2_1" localSheetId="1">'[13]149_150'!$A$1:$B$65534,'[13]149_150'!$A$1:$IV$4</definedName>
    <definedName name="_184Excel_BuiltIn_Print_Titles_2_4_2_1">'[13]149_150'!$A$1:$B$65534,'[13]149_150'!$A$1:$IV$4</definedName>
    <definedName name="_184Excel_BuiltIn_Print_Titles_2_5_1_1_1_1_1">"'[2]149_150'!$A$1:$B$65534,'[2]149_150'!$A$1:$IV$4"</definedName>
    <definedName name="_185_Excel_BuiltIn_Print_Titles_2_6_1" localSheetId="0">'[3]149_150'!$A$1:$B$65534,'[3]149_150'!$A$1:$IV$4</definedName>
    <definedName name="_185_Excel_BuiltIn_Print_Titles_2_6_1" localSheetId="1">'[3]149_150'!$A$1:$B$65534,'[3]149_150'!$A$1:$IV$4</definedName>
    <definedName name="_185_Excel_BuiltIn_Print_Titles_2_6_1">'[3]149_150'!$A$1:$B$65534,'[3]149_150'!$A$1:$IV$4</definedName>
    <definedName name="_185Excel_BuiltIn_Print_Titles_2_3_2_1" localSheetId="0">'[15]149_150'!$A$1:$B$65534,'[15]149_150'!$A$1:$IV$4</definedName>
    <definedName name="_185Excel_BuiltIn_Print_Titles_2_3_2_1" localSheetId="1">'[15]149_150'!$A$1:$B$65534,'[15]149_150'!$A$1:$IV$4</definedName>
    <definedName name="_185Excel_BuiltIn_Print_Titles_2_3_2_1">'[16]149_150'!$A$1:$B$65534,'[16]149_150'!$A$1:$IV$4</definedName>
    <definedName name="_185Excel_BuiltIn_Print_Titles_2_5_1">"'[2]149_150'!$A$1:$B$65534,'[2]149_150'!$A$1:$IV$4"</definedName>
    <definedName name="_185Excel_BuiltIn_Print_Titles_2_6_1" localSheetId="0">'[3]149_150'!$A$1:$B$65534,'[3]149_150'!$A$1:$IV$4</definedName>
    <definedName name="_185Excel_BuiltIn_Print_Titles_2_6_1" localSheetId="1">'[3]149_150'!$A$1:$B$65534,'[3]149_150'!$A$1:$IV$4</definedName>
    <definedName name="_185Excel_BuiltIn_Print_Titles_2_6_1">'[3]149_150'!$A$1:$B$65534,'[3]149_150'!$A$1:$IV$4</definedName>
    <definedName name="_186_Excel_BuiltIn_Print_Titles_2_6_1_1_1_1">"Unknown Operator 21"</definedName>
    <definedName name="_186Excel_BuiltIn_Print_Titles_2_4_1">"'[5]149_150'!$A$1:$B$65534,'[5]149_150'!$A$1:$IV$4"</definedName>
    <definedName name="_186Excel_BuiltIn_Print_Titles_2_5_1_1">"'[2]149_150'!$A$1:$B$65534,'[2]149_150'!$A$1:$IV$4"</definedName>
    <definedName name="_186Excel_BuiltIn_Print_Titles_2_6_1_1_1_1">"Unknown Operator 21"</definedName>
    <definedName name="_187_Excel_BuiltIn_Print_Titles_2_7_2_1" localSheetId="0">'[3]149_150'!$A$1:$B$65534,'[3]149_150'!$A$1:$IV$4</definedName>
    <definedName name="_187_Excel_BuiltIn_Print_Titles_2_7_2_1" localSheetId="1">'[3]149_150'!$A$1:$B$65534,'[3]149_150'!$A$1:$IV$4</definedName>
    <definedName name="_187_Excel_BuiltIn_Print_Titles_2_7_2_1">'[3]149_150'!$A$1:$B$65534,'[3]149_150'!$A$1:$IV$4</definedName>
    <definedName name="_187Excel_BuiltIn_Print_Titles_2_4_2_1" localSheetId="0">'[15]149_150'!$A$1:$B$65534,'[15]149_150'!$A$1:$IV$4</definedName>
    <definedName name="_187Excel_BuiltIn_Print_Titles_2_4_2_1" localSheetId="1">'[15]149_150'!$A$1:$B$65534,'[15]149_150'!$A$1:$IV$4</definedName>
    <definedName name="_187Excel_BuiltIn_Print_Titles_2_4_2_1">'[16]149_150'!$A$1:$B$65534,'[16]149_150'!$A$1:$IV$4</definedName>
    <definedName name="_187Excel_BuiltIn_Print_Titles_2_5_1_1_1_1_1">"'[2]149_150'!$A$1:$B$65534,'[2]149_150'!$A$1:$IV$4"</definedName>
    <definedName name="_187Excel_BuiltIn_Print_Titles_2_7_2_1" localSheetId="0">'[3]149_150'!$A$1:$B$65534,'[3]149_150'!$A$1:$IV$4</definedName>
    <definedName name="_187Excel_BuiltIn_Print_Titles_2_7_2_1" localSheetId="1">'[3]149_150'!$A$1:$B$65534,'[3]149_150'!$A$1:$IV$4</definedName>
    <definedName name="_187Excel_BuiltIn_Print_Titles_2_7_2_1">'[3]149_150'!$A$1:$B$65534,'[3]149_150'!$A$1:$IV$4</definedName>
    <definedName name="_188_Excel_BuiltIn_Print_Titles_2_9_1" localSheetId="0">'[3]149_150'!$A$1:$B$65534,'[3]149_150'!$A$1:$IV$4</definedName>
    <definedName name="_188_Excel_BuiltIn_Print_Titles_2_9_1" localSheetId="1">'[3]149_150'!$A$1:$B$65534,'[3]149_150'!$A$1:$IV$4</definedName>
    <definedName name="_188_Excel_BuiltIn_Print_Titles_2_9_1">'[3]149_150'!$A$1:$B$65534,'[3]149_150'!$A$1:$IV$4</definedName>
    <definedName name="_188Excel_BuiltIn_Print_Titles_2_5_1">"'[2]149_150'!$A$1:$B$65534,'[2]149_150'!$A$1:$IV$4"</definedName>
    <definedName name="_188Excel_BuiltIn_Print_Titles_2_9_1" localSheetId="0">'[3]149_150'!$A$1:$B$65534,'[3]149_150'!$A$1:$IV$4</definedName>
    <definedName name="_188Excel_BuiltIn_Print_Titles_2_9_1" localSheetId="1">'[3]149_150'!$A$1:$B$65534,'[3]149_150'!$A$1:$IV$4</definedName>
    <definedName name="_188Excel_BuiltIn_Print_Titles_2_9_1">'[3]149_150'!$A$1:$B$65534,'[3]149_150'!$A$1:$IV$4</definedName>
    <definedName name="_189Excel_BuiltIn_Print_Titles_2_5_1_1">"'[2]149_150'!$A$1:$B$65534,'[2]149_150'!$A$1:$IV$4"</definedName>
    <definedName name="_190Excel_BuiltIn_Print_Titles_2_5_1_1_1_1_1">"'[2]149_150'!$A$1:$B$65534,'[2]149_150'!$A$1:$IV$4"</definedName>
    <definedName name="_191Excel_BuiltIn_Print_Titles_2_6_1" localSheetId="0">'[15]149_150'!$A$1:$B$65534,'[15]149_150'!$A$1:$IV$4</definedName>
    <definedName name="_191Excel_BuiltIn_Print_Titles_2_6_1" localSheetId="1">'[15]149_150'!$A$1:$B$65534,'[15]149_150'!$A$1:$IV$4</definedName>
    <definedName name="_191Excel_BuiltIn_Print_Titles_2_6_1">'[16]149_150'!$A$1:$B$65534,'[16]149_150'!$A$1:$IV$4</definedName>
    <definedName name="_192Excel_BuiltIn_Print_Titles_2_6_1_1_1_1">"Unknown Operator 21"</definedName>
    <definedName name="_193Excel_BuiltIn_Print_Area_9_1_1">"$#REF!.$A$1:$I$19"</definedName>
    <definedName name="_193Excel_BuiltIn_Print_Titles_2_6_1" localSheetId="0">'[13]149_150'!$A$1:$B$65534,'[13]149_150'!$A$1:$IV$4</definedName>
    <definedName name="_193Excel_BuiltIn_Print_Titles_2_6_1" localSheetId="1">'[13]149_150'!$A$1:$B$65534,'[13]149_150'!$A$1:$IV$4</definedName>
    <definedName name="_193Excel_BuiltIn_Print_Titles_2_6_1">'[13]149_150'!$A$1:$B$65534,'[13]149_150'!$A$1:$IV$4</definedName>
    <definedName name="_193Excel_BuiltIn_Print_Titles_2_7_2_1" localSheetId="0">'[15]149_150'!$A$1:$B$65534,'[15]149_150'!$A$1:$IV$4</definedName>
    <definedName name="_193Excel_BuiltIn_Print_Titles_2_7_2_1" localSheetId="1">'[15]149_150'!$A$1:$B$65534,'[15]149_150'!$A$1:$IV$4</definedName>
    <definedName name="_193Excel_BuiltIn_Print_Titles_2_7_2_1">'[16]149_150'!$A$1:$B$65534,'[16]149_150'!$A$1:$IV$4</definedName>
    <definedName name="_194Excel_BuiltIn_Print_Titles_2_6_1_1_1_1">"Unknown Operator 21"</definedName>
    <definedName name="_194Excel_BuiltIn_Print_Titles_2_9_1" localSheetId="0">'[15]149_150'!$A$1:$B$65534,'[15]149_150'!$A$1:$IV$4</definedName>
    <definedName name="_194Excel_BuiltIn_Print_Titles_2_9_1" localSheetId="1">'[15]149_150'!$A$1:$B$65534,'[15]149_150'!$A$1:$IV$4</definedName>
    <definedName name="_194Excel_BuiltIn_Print_Titles_2_9_1">'[16]149_150'!$A$1:$B$65534,'[16]149_150'!$A$1:$IV$4</definedName>
    <definedName name="_1Excel_BuiltIn_Print_Titles_2_1_1">"'[4]149_150'!$A$1:$B$65534,'[4]149_150'!$A$1:$IV$4"</definedName>
    <definedName name="_200Excel_BuiltIn_Print_Titles_2_7_2_1" localSheetId="0">'[13]149_150'!$A$1:$B$65534,'[13]149_150'!$A$1:$IV$4</definedName>
    <definedName name="_200Excel_BuiltIn_Print_Titles_2_7_2_1" localSheetId="1">'[13]149_150'!$A$1:$B$65534,'[13]149_150'!$A$1:$IV$4</definedName>
    <definedName name="_200Excel_BuiltIn_Print_Titles_2_7_2_1">'[13]149_150'!$A$1:$B$65534,'[13]149_150'!$A$1:$IV$4</definedName>
    <definedName name="_202_Excel_BuiltIn_Print_Titles_33_1_1_1">'[7]45'!$A$1:$B$65536,'[7]45'!$A$1:$IT$3</definedName>
    <definedName name="_202Excel_BuiltIn_Print_Titles_33_1_1_1" localSheetId="0">'[17]45'!$A$1:$B$65536,'[17]45'!$A$1:$IT$3</definedName>
    <definedName name="_202Excel_BuiltIn_Print_Titles_33_1_1_1" localSheetId="1">'[17]45'!$A$1:$B$65536,'[17]45'!$A$1:$IT$3</definedName>
    <definedName name="_202Excel_BuiltIn_Print_Titles_33_1_1_1">'[17]45'!$A$1:$B$65536,'[17]45'!$A$1:$IT$3</definedName>
    <definedName name="_203_Excel_BuiltIn_Print_Titles_33_1_1_2">'[7]45'!$A$1:$B$65536,'[7]45'!$A$1:$IT$3</definedName>
    <definedName name="_203Excel_BuiltIn_Print_Titles_33_1_1_2" localSheetId="0">'[17]45'!$A$1:$B$65536,'[17]45'!$A$1:$IT$3</definedName>
    <definedName name="_203Excel_BuiltIn_Print_Titles_33_1_1_2" localSheetId="1">'[17]45'!$A$1:$B$65536,'[17]45'!$A$1:$IT$3</definedName>
    <definedName name="_203Excel_BuiltIn_Print_Titles_33_1_1_2">'[17]45'!$A$1:$B$65536,'[17]45'!$A$1:$IT$3</definedName>
    <definedName name="_204_Excel_BuiltIn_Print_Titles_33_1_1_3" localSheetId="0">'[18]45'!$A$1:$B$65536,'[18]45'!$A$1:$IT$3</definedName>
    <definedName name="_204_Excel_BuiltIn_Print_Titles_33_1_1_3" localSheetId="1">'[18]45'!$A$1:$B$65536,'[18]45'!$A$1:$IT$3</definedName>
    <definedName name="_204_Excel_BuiltIn_Print_Titles_33_1_1_3">'[18]45'!$A$1:$B$65536,'[18]45'!$A$1:$IT$3</definedName>
    <definedName name="_204Excel_BuiltIn_Print_Titles_33_1_1_3" localSheetId="0">'[18]45'!$A$1:$B$65536,'[18]45'!$A$1:$IT$3</definedName>
    <definedName name="_204Excel_BuiltIn_Print_Titles_33_1_1_3" localSheetId="1">'[18]45'!$A$1:$B$65536,'[18]45'!$A$1:$IT$3</definedName>
    <definedName name="_204Excel_BuiltIn_Print_Titles_33_1_1_3">'[18]45'!$A$1:$B$65536,'[18]45'!$A$1:$IT$3</definedName>
    <definedName name="_205_Excel_BuiltIn_Print_Titles_33_1_1_1_1_1">"Unknown Operator 21"</definedName>
    <definedName name="_205Excel_BuiltIn_Print_Titles_33_1_1_1_1_1">"Unknown Operator 21"</definedName>
    <definedName name="_206_Excel_BuiltIn_Print_Titles_33_1_1_1_1_1_1">"Unknown Operator 21"</definedName>
    <definedName name="_206Excel_BuiltIn_Print_Titles_2_9_1" localSheetId="0">'[13]149_150'!$A$1:$B$65534,'[13]149_150'!$A$1:$IV$4</definedName>
    <definedName name="_206Excel_BuiltIn_Print_Titles_2_9_1" localSheetId="1">'[13]149_150'!$A$1:$B$65534,'[13]149_150'!$A$1:$IV$4</definedName>
    <definedName name="_206Excel_BuiltIn_Print_Titles_2_9_1">'[13]149_150'!$A$1:$B$65534,'[13]149_150'!$A$1:$IV$4</definedName>
    <definedName name="_206Excel_BuiltIn_Print_Titles_33_1_1_1_1_1_1">"Unknown Operator 21"</definedName>
    <definedName name="_207_Excel_BuiltIn_Print_Titles_33_1_1_1_1_1_1_1">"Unknown Operator 21"</definedName>
    <definedName name="_207Excel_BuiltIn_Print_Titles_33_1_1_1_1_1_1_1">"Unknown Operator 21"</definedName>
    <definedName name="_208_Excel_BuiltIn_Print_Titles_33_1_1_3_1_1_1">"Unknown Operator 21"</definedName>
    <definedName name="_208Excel_BuiltIn_Print_Titles_33_1_1_1">'[7]45'!$A$1:$B$65536,'[7]45'!$A$1:$IT$3</definedName>
    <definedName name="_208Excel_BuiltIn_Print_Titles_33_1_1_3_1_1_1">"Unknown Operator 21"</definedName>
    <definedName name="_209_Excel_BuiltIn_Print_Titles_33_1_5_1" localSheetId="0">'[19]45'!$A$1:$B$65536,'[19]45'!$A$1:$IT$3</definedName>
    <definedName name="_209_Excel_BuiltIn_Print_Titles_33_1_5_1" localSheetId="1">'[19]45'!$A$1:$B$65536,'[19]45'!$A$1:$IT$3</definedName>
    <definedName name="_209_Excel_BuiltIn_Print_Titles_33_1_5_1">'[19]45'!$A$1:$B$65536,'[19]45'!$A$1:$IT$3</definedName>
    <definedName name="_209Excel_BuiltIn_Print_Titles_33_1_1" localSheetId="0">'[20]45'!$A$1:$B$65536,'[20]45'!$A$1:$IT$3</definedName>
    <definedName name="_209Excel_BuiltIn_Print_Titles_33_1_1" localSheetId="1">'[20]45'!$A$1:$B$65536,'[20]45'!$A$1:$IT$3</definedName>
    <definedName name="_209Excel_BuiltIn_Print_Titles_33_1_1">'[20]45'!$A$1:$B$65536,'[20]45'!$A$1:$IT$3</definedName>
    <definedName name="_209Excel_BuiltIn_Print_Titles_33_1_1_2">'[7]45'!$A$1:$B$65536,'[7]45'!$A$1:$IT$3</definedName>
    <definedName name="_209Excel_BuiltIn_Print_Titles_33_1_5_1" localSheetId="0">'[19]45'!$A$1:$B$65536,'[19]45'!$A$1:$IT$3</definedName>
    <definedName name="_209Excel_BuiltIn_Print_Titles_33_1_5_1" localSheetId="1">'[19]45'!$A$1:$B$65536,'[19]45'!$A$1:$IT$3</definedName>
    <definedName name="_209Excel_BuiltIn_Print_Titles_33_1_5_1">'[19]45'!$A$1:$B$65536,'[19]45'!$A$1:$IT$3</definedName>
    <definedName name="_20Excel_BuiltIn_Print_Area_15_5_1_1_1_1_1">#N/A</definedName>
    <definedName name="_210_Excel_BuiltIn_Print_Titles_33_1_5_1_1_1_1">"Unknown Operator 21"</definedName>
    <definedName name="_210Excel_BuiltIn_Print_Titles_33_1_1_1">'[7]45'!$A$1:$B$65536,'[7]45'!$A$1:$IT$3</definedName>
    <definedName name="_210Excel_BuiltIn_Print_Titles_33_1_1_3" localSheetId="0">'[18]45'!$A$1:$B$65536,'[18]45'!$A$1:$IT$3</definedName>
    <definedName name="_210Excel_BuiltIn_Print_Titles_33_1_1_3" localSheetId="1">'[18]45'!$A$1:$B$65536,'[18]45'!$A$1:$IT$3</definedName>
    <definedName name="_210Excel_BuiltIn_Print_Titles_33_1_1_3">'[18]45'!$A$1:$B$65536,'[18]45'!$A$1:$IT$3</definedName>
    <definedName name="_210Excel_BuiltIn_Print_Titles_33_1_5_1_1_1_1">"Unknown Operator 21"</definedName>
    <definedName name="_211_Excel_BuiltIn_Print_Titles_33_1_5_1_1_1_1_1">"Unknown Operator 21"</definedName>
    <definedName name="_211Excel_BuiltIn_Print_Titles_33_1_1_1_1_1">"Unknown Operator 21"</definedName>
    <definedName name="_211Excel_BuiltIn_Print_Titles_33_1_1_2">'[7]45'!$A$1:$B$65536,'[7]45'!$A$1:$IT$3</definedName>
    <definedName name="_211Excel_BuiltIn_Print_Titles_33_1_5_1_1_1_1_1">"Unknown Operator 21"</definedName>
    <definedName name="_212Excel_BuiltIn_Print_Titles_33_1_1_1_1_1_1">"Unknown Operator 21"</definedName>
    <definedName name="_212Excel_BuiltIn_Print_Titles_33_1_1_3" localSheetId="0">'[18]45'!$A$1:$B$65536,'[18]45'!$A$1:$IT$3</definedName>
    <definedName name="_212Excel_BuiltIn_Print_Titles_33_1_1_3" localSheetId="1">'[18]45'!$A$1:$B$65536,'[18]45'!$A$1:$IT$3</definedName>
    <definedName name="_212Excel_BuiltIn_Print_Titles_33_1_1_3">'[18]45'!$A$1:$B$65536,'[18]45'!$A$1:$IT$3</definedName>
    <definedName name="_213Excel_BuiltIn_Print_Titles_33_1_1_1_1_1">"Unknown Operator 21"</definedName>
    <definedName name="_213Excel_BuiltIn_Print_Titles_33_1_1_1_1_1_1_1">"Unknown Operator 21"</definedName>
    <definedName name="_214Excel_BuiltIn_Print_Titles_33_1_1_1_1_1_1">"Unknown Operator 21"</definedName>
    <definedName name="_214Excel_BuiltIn_Print_Titles_33_1_1_3_1_1_1">"Unknown Operator 21"</definedName>
    <definedName name="_215Excel_BuiltIn_Print_Titles_33_1_1_1_1_1_1_1">"Unknown Operator 21"</definedName>
    <definedName name="_215Excel_BuiltIn_Print_Titles_33_1_5_1" localSheetId="0">'[19]45'!$A$1:$B$65536,'[19]45'!$A$1:$IT$3</definedName>
    <definedName name="_215Excel_BuiltIn_Print_Titles_33_1_5_1" localSheetId="1">'[19]45'!$A$1:$B$65536,'[19]45'!$A$1:$IT$3</definedName>
    <definedName name="_215Excel_BuiltIn_Print_Titles_33_1_5_1">'[19]45'!$A$1:$B$65536,'[19]45'!$A$1:$IT$3</definedName>
    <definedName name="_216Excel_BuiltIn_Print_Titles_33_1_1_3_1_1_1">"Unknown Operator 21"</definedName>
    <definedName name="_216Excel_BuiltIn_Print_Titles_33_1_5_1_1_1_1">"Unknown Operator 21"</definedName>
    <definedName name="_217Excel_BuiltIn_Print_Titles_33_1_5_1" localSheetId="0">'[19]45'!$A$1:$B$65536,'[19]45'!$A$1:$IT$3</definedName>
    <definedName name="_217Excel_BuiltIn_Print_Titles_33_1_5_1" localSheetId="1">'[19]45'!$A$1:$B$65536,'[19]45'!$A$1:$IT$3</definedName>
    <definedName name="_217Excel_BuiltIn_Print_Titles_33_1_5_1">'[19]45'!$A$1:$B$65536,'[19]45'!$A$1:$IT$3</definedName>
    <definedName name="_217Excel_BuiltIn_Print_Titles_33_1_5_1_1_1_1_1">"Unknown Operator 21"</definedName>
    <definedName name="_218Excel_BuiltIn_Print_Area_9_19_1_1_1_1">#N/A</definedName>
    <definedName name="_218Excel_BuiltIn_Print_Titles_33_1_5_1_1_1_1">"Unknown Operator 21"</definedName>
    <definedName name="_219Excel_BuiltIn_Print_Titles_33_1_5_1_1_1_1_1">"Unknown Operator 21"</definedName>
    <definedName name="_21Excel_BuiltIn_Print_Area_4_5_1">"$#REF!.$A$1:$M$572"</definedName>
    <definedName name="_223Excel_BuiltIn_Print_Titles_7_1_1_1_1_1">#N/A</definedName>
    <definedName name="_224Excel_BuiltIn_Print_Titles_7_1_5_1">"#REF!"</definedName>
    <definedName name="_225Excel_BuiltIn_Print_Area_9_5_1_1_1_1_1">#N/A</definedName>
    <definedName name="_225Excel_BuiltIn_Print_Titles_7_1_5_1_1_1_1">"#REF!"</definedName>
    <definedName name="_226Excel_BuiltIn_Print_Titles_7_19_1_1_1_1">#N/A</definedName>
    <definedName name="_228Excel_BuiltIn_Print_Titles_8_1_1" localSheetId="0">('[21]152_153'!$A$1:$B$65535,'[21]152_153'!$A$1:$IV$4)</definedName>
    <definedName name="_228Excel_BuiltIn_Print_Titles_8_1_1" localSheetId="1">('[21]152_153'!$A$1:$B$65535,'[21]152_153'!$A$1:$IV$4)</definedName>
    <definedName name="_228Excel_BuiltIn_Print_Titles_8_1_1">('[21]152_153'!$A$1:$B$65535,'[21]152_153'!$A$1:$IV$4)</definedName>
    <definedName name="_22Excel_BuiltIn_Print_Area_6_5_1">"$#REF!.$A$1:$M$578"</definedName>
    <definedName name="_234Excel_BuiltIn_Print_Titles_8_1_1_1" localSheetId="0">'[13]152_153'!$A$1:$B$65535,'[13]152_153'!$A$1:$IV$4</definedName>
    <definedName name="_234Excel_BuiltIn_Print_Titles_8_1_1_1" localSheetId="1">'[13]152_153'!$A$1:$B$65535,'[13]152_153'!$A$1:$IV$4</definedName>
    <definedName name="_234Excel_BuiltIn_Print_Titles_8_1_1_1">'[13]152_153'!$A$1:$B$65535,'[13]152_153'!$A$1:$IV$4</definedName>
    <definedName name="_235Excel_BuiltIn_Print_Titles_8_1_1_1_1_1">"Unknown Operator 21"</definedName>
    <definedName name="_236Excel_BuiltIn_Print_Titles_8_1_1_1_1_1_1">"Unknown Operator 21"</definedName>
    <definedName name="_237Excel_BuiltIn_Print_Titles_8_1_2_1" localSheetId="0">'[22]152_153'!$A$1:$B$65535,'[22]152_153'!$A$1:$IV$4</definedName>
    <definedName name="_237Excel_BuiltIn_Print_Titles_8_1_2_1" localSheetId="1">'[22]152_153'!$A$1:$B$65535,'[22]152_153'!$A$1:$IV$4</definedName>
    <definedName name="_237Excel_BuiltIn_Print_Titles_8_1_2_1">'[22]152_153'!$A$1:$B$65535,'[22]152_153'!$A$1:$IV$4</definedName>
    <definedName name="_23Excel_BuiltIn_Print_Area_10_5_1_1_1_1_1">#N/A</definedName>
    <definedName name="_23Excel_BuiltIn_Print_Area_6_5_1_1_1_1">"$#REF!.$A$1:$M$578"</definedName>
    <definedName name="_24_Excel_BuiltIn_Print_Area_15_5_1_1_1_1_1">#N/A</definedName>
    <definedName name="_243Excel_BuiltIn_Print_Titles_8_1_5_1" localSheetId="0">'[5]152_153'!$A$1:$B$65535,'[5]152_153'!$A$1:$IV$4</definedName>
    <definedName name="_243Excel_BuiltIn_Print_Titles_8_1_5_1" localSheetId="1">'[5]152_153'!$A$1:$B$65535,'[5]152_153'!$A$1:$IV$4</definedName>
    <definedName name="_243Excel_BuiltIn_Print_Titles_8_1_5_1">'[5]152_153'!$A$1:$B$65535,'[5]152_153'!$A$1:$IV$4</definedName>
    <definedName name="_244Excel_BuiltIn_Print_Titles_8_19_1_1_1_1">"Unknown Operator 21"</definedName>
    <definedName name="_245Excel_BuiltIn_Print_Titles_8_2_1">"'[5]152_153'!$A$1:$B$65535,'[5]152_153'!$A$1:$IV$4"</definedName>
    <definedName name="_246Excel_BuiltIn_Print_Titles_8_2_1_1">"'[5]152_153'!$A$1:$B$65535,'[5]152_153'!$A$1:$IV$4"</definedName>
    <definedName name="_247Excel_BuiltIn_Print_Titles_8_2_1_1_1_1_1">"'[5]152_153'!$A$1:$B$65535,'[5]152_153'!$A$1:$IV$4"</definedName>
    <definedName name="_248_Excel_BuiltIn_Print_Titles_7_1_1_1_1_1">#N/A</definedName>
    <definedName name="_248Excel_BuiltIn_Print_Titles_7_1_1_1_1_1">#N/A</definedName>
    <definedName name="_249_Excel_BuiltIn_Print_Titles_7_1_5_1">"#REF!"</definedName>
    <definedName name="_249Excel_BuiltIn_Print_Titles_7_1_5_1">"#REF!"</definedName>
    <definedName name="_24Excel_BuiltIn_Print_Area_15_5_1_1_1_1_1">#N/A</definedName>
    <definedName name="_24Excel_BuiltIn_Print_Area_18_5_1_1_1_1_1">#N/A</definedName>
    <definedName name="_250_Excel_BuiltIn_Print_Titles_7_1_5_1_1_1_1">"#REF!"</definedName>
    <definedName name="_250Excel_BuiltIn_Print_Titles_7_1_5_1_1_1_1">"#REF!"</definedName>
    <definedName name="_253Excel_BuiltIn_Print_Titles_8_2_2_1" localSheetId="0">'[13]152_153'!$A$1:$B$65535,'[13]152_153'!$A$1:$IV$4</definedName>
    <definedName name="_253Excel_BuiltIn_Print_Titles_8_2_2_1" localSheetId="1">'[13]152_153'!$A$1:$B$65535,'[13]152_153'!$A$1:$IV$4</definedName>
    <definedName name="_253Excel_BuiltIn_Print_Titles_8_2_2_1">'[13]152_153'!$A$1:$B$65535,'[13]152_153'!$A$1:$IV$4</definedName>
    <definedName name="_254Excel_BuiltIn_Print_Titles_8_3_1">"'[8]152_153'!$A$1:$B$65535,'[8]152_153'!$A$1:$IV$4"</definedName>
    <definedName name="_257Excel_BuiltIn_Print_Titles_7_1_1_1_1_1">#N/A</definedName>
    <definedName name="_258Excel_BuiltIn_Print_Titles_7_1_5_1">"#REF!"</definedName>
    <definedName name="_259Excel_BuiltIn_Print_Titles_7_1_5_1_1_1_1">"#REF!"</definedName>
    <definedName name="_260Excel_BuiltIn_Print_Titles_8_3_2_1" localSheetId="0">'[13]152_153'!$A$1:$B$65535,'[13]152_153'!$A$1:$IV$4</definedName>
    <definedName name="_260Excel_BuiltIn_Print_Titles_8_3_2_1" localSheetId="1">'[13]152_153'!$A$1:$B$65535,'[13]152_153'!$A$1:$IV$4</definedName>
    <definedName name="_260Excel_BuiltIn_Print_Titles_8_3_2_1">'[13]152_153'!$A$1:$B$65535,'[13]152_153'!$A$1:$IV$4</definedName>
    <definedName name="_261Excel_BuiltIn_Print_Titles_8_4_1">"'[5]152_153'!$A$1:$B$65535,'[5]152_153'!$A$1:$IV$4"</definedName>
    <definedName name="_262Excel_BuiltIn_Print_Titles_1_1_1_1_1">#N/A</definedName>
    <definedName name="_263_Excel_BuiltIn_Print_Titles_7_19_1_1_1_1">#N/A</definedName>
    <definedName name="_263Excel_BuiltIn_Print_Titles_1_1_1_1_1_1">#N/A</definedName>
    <definedName name="_263Excel_BuiltIn_Print_Titles_7_19_1_1_1_1">#N/A</definedName>
    <definedName name="_264Excel_BuiltIn_Print_Titles_1_1_1_1_1_1_1">#N/A</definedName>
    <definedName name="_265_Excel_BuiltIn_Print_Titles_8_1_1" localSheetId="0">('[21]152_153'!$A$1:$B$65535,'[21]152_153'!$A$1:$IV$4)</definedName>
    <definedName name="_265_Excel_BuiltIn_Print_Titles_8_1_1" localSheetId="1">('[21]152_153'!$A$1:$B$65535,'[21]152_153'!$A$1:$IV$4)</definedName>
    <definedName name="_265_Excel_BuiltIn_Print_Titles_8_1_1">('[21]152_153'!$A$1:$B$65535,'[21]152_153'!$A$1:$IV$4)</definedName>
    <definedName name="_265Excel_BuiltIn_Print_Titles_1_1_1_1_1_1_1_1">#N/A</definedName>
    <definedName name="_265Excel_BuiltIn_Print_Titles_8_1_1" localSheetId="0">('[21]152_153'!$A$1:$B$65535,'[21]152_153'!$A$1:$IV$4)</definedName>
    <definedName name="_265Excel_BuiltIn_Print_Titles_8_1_1" localSheetId="1">('[21]152_153'!$A$1:$B$65535,'[21]152_153'!$A$1:$IV$4)</definedName>
    <definedName name="_265Excel_BuiltIn_Print_Titles_8_1_1">('[21]152_153'!$A$1:$B$65535,'[21]152_153'!$A$1:$IV$4)</definedName>
    <definedName name="_266_Excel_BuiltIn_Print_Titles_8_1_1_1" localSheetId="0">'[3]152_153'!$A$1:$B$65535,'[3]152_153'!$A$1:$IV$4</definedName>
    <definedName name="_266_Excel_BuiltIn_Print_Titles_8_1_1_1" localSheetId="1">'[3]152_153'!$A$1:$B$65535,'[3]152_153'!$A$1:$IV$4</definedName>
    <definedName name="_266_Excel_BuiltIn_Print_Titles_8_1_1_1">'[3]152_153'!$A$1:$B$65535,'[3]152_153'!$A$1:$IV$4</definedName>
    <definedName name="_266Excel_BuiltIn_Print_Titles_1_1_1_2_1_1_1">#N/A</definedName>
    <definedName name="_266Excel_BuiltIn_Print_Titles_8_1_1_1" localSheetId="0">'[3]152_153'!$A$1:$B$65535,'[3]152_153'!$A$1:$IV$4</definedName>
    <definedName name="_266Excel_BuiltIn_Print_Titles_8_1_1_1" localSheetId="1">'[3]152_153'!$A$1:$B$65535,'[3]152_153'!$A$1:$IV$4</definedName>
    <definedName name="_266Excel_BuiltIn_Print_Titles_8_1_1_1">'[3]152_153'!$A$1:$B$65535,'[3]152_153'!$A$1:$IV$4</definedName>
    <definedName name="_267_Excel_BuiltIn_Print_Titles_8_1_1_1_1_1">"Unknown Operator 21"</definedName>
    <definedName name="_267Excel_BuiltIn_Print_Titles_8_1_1_1_1_1">"Unknown Operator 21"</definedName>
    <definedName name="_267Excel_BuiltIn_Print_Titles_8_4_2_1" localSheetId="0">'[13]152_153'!$A$1:$B$65535,'[13]152_153'!$A$1:$IV$4</definedName>
    <definedName name="_267Excel_BuiltIn_Print_Titles_8_4_2_1" localSheetId="1">'[13]152_153'!$A$1:$B$65535,'[13]152_153'!$A$1:$IV$4</definedName>
    <definedName name="_267Excel_BuiltIn_Print_Titles_8_4_2_1">'[13]152_153'!$A$1:$B$65535,'[13]152_153'!$A$1:$IV$4</definedName>
    <definedName name="_268_Excel_BuiltIn_Print_Titles_8_1_1_1_1_1_1">"Unknown Operator 21"</definedName>
    <definedName name="_268Excel_BuiltIn_Print_Titles_8_1_1_1_1_1_1">"Unknown Operator 21"</definedName>
    <definedName name="_268Excel_BuiltIn_Print_Titles_8_5_1">"'[2]152_153'!$A$1:$B$65535,'[2]152_153'!$A$1:$IV$4"</definedName>
    <definedName name="_269_Excel_BuiltIn_Print_Titles_8_1_2_1" localSheetId="0">'[22]152_153'!$A$1:$B$65535,'[22]152_153'!$A$1:$IV$4</definedName>
    <definedName name="_269_Excel_BuiltIn_Print_Titles_8_1_2_1" localSheetId="1">'[22]152_153'!$A$1:$B$65535,'[22]152_153'!$A$1:$IV$4</definedName>
    <definedName name="_269_Excel_BuiltIn_Print_Titles_8_1_2_1">'[22]152_153'!$A$1:$B$65535,'[22]152_153'!$A$1:$IV$4</definedName>
    <definedName name="_269Excel_BuiltIn_Print_Titles_8_1_2_1" localSheetId="0">'[22]152_153'!$A$1:$B$65535,'[22]152_153'!$A$1:$IV$4</definedName>
    <definedName name="_269Excel_BuiltIn_Print_Titles_8_1_2_1" localSheetId="1">'[22]152_153'!$A$1:$B$65535,'[22]152_153'!$A$1:$IV$4</definedName>
    <definedName name="_269Excel_BuiltIn_Print_Titles_8_1_2_1">'[22]152_153'!$A$1:$B$65535,'[22]152_153'!$A$1:$IV$4</definedName>
    <definedName name="_269Excel_BuiltIn_Print_Titles_8_5_1_1">"'[2]152_153'!$A$1:$B$65535,'[2]152_153'!$A$1:$IV$4"</definedName>
    <definedName name="_270_Excel_BuiltIn_Print_Titles_8_1_5_1" localSheetId="0">'[1]152_153'!$A$1:$B$65535,'[1]152_153'!$A$1:$IV$4</definedName>
    <definedName name="_270_Excel_BuiltIn_Print_Titles_8_1_5_1" localSheetId="1">'[1]152_153'!$A$1:$B$65535,'[1]152_153'!$A$1:$IV$4</definedName>
    <definedName name="_270_Excel_BuiltIn_Print_Titles_8_1_5_1">'[1]152_153'!$A$1:$B$65535,'[1]152_153'!$A$1:$IV$4</definedName>
    <definedName name="_270Excel_BuiltIn_Print_Titles_8_1_5_1" localSheetId="0">'[1]152_153'!$A$1:$B$65535,'[1]152_153'!$A$1:$IV$4</definedName>
    <definedName name="_270Excel_BuiltIn_Print_Titles_8_1_5_1" localSheetId="1">'[1]152_153'!$A$1:$B$65535,'[1]152_153'!$A$1:$IV$4</definedName>
    <definedName name="_270Excel_BuiltIn_Print_Titles_8_1_5_1">'[1]152_153'!$A$1:$B$65535,'[1]152_153'!$A$1:$IV$4</definedName>
    <definedName name="_270Excel_BuiltIn_Print_Titles_8_5_1_1_1_1_1">"'[2]152_153'!$A$1:$B$65535,'[2]152_153'!$A$1:$IV$4"</definedName>
    <definedName name="_271_Excel_BuiltIn_Print_Titles_8_19_1_1_1_1">"Unknown Operator 21"</definedName>
    <definedName name="_271Excel_BuiltIn_Print_Titles_8_19_1_1_1_1">"Unknown Operator 21"</definedName>
    <definedName name="_272_Excel_BuiltIn_Print_Titles_8_2_1">"'[5]152_153'!$A$1:$B$65535,'[5]152_153'!$A$1:$IV$4"</definedName>
    <definedName name="_272Excel_BuiltIn_Print_Titles_1_1_1_5_1_1_1_1_1">#N/A</definedName>
    <definedName name="_272Excel_BuiltIn_Print_Titles_7_19_1_1_1_1">#N/A</definedName>
    <definedName name="_272Excel_BuiltIn_Print_Titles_8_2_1">"'[5]152_153'!$A$1:$B$65535,'[5]152_153'!$A$1:$IV$4"</definedName>
    <definedName name="_273_Excel_BuiltIn_Print_Titles_8_2_1_1">"'[5]152_153'!$A$1:$B$65535,'[5]152_153'!$A$1:$IV$4"</definedName>
    <definedName name="_273Excel_BuiltIn_Print_Titles_8_2_1_1">"'[5]152_153'!$A$1:$B$65535,'[5]152_153'!$A$1:$IV$4"</definedName>
    <definedName name="_274_Excel_BuiltIn_Print_Titles_8_2_1_1_1_1_1">"'[5]152_153'!$A$1:$B$65535,'[5]152_153'!$A$1:$IV$4"</definedName>
    <definedName name="_274Excel_BuiltIn_Print_Titles_8_1_1" localSheetId="0">('[21]152_153'!$A$1:$B$65535,'[21]152_153'!$A$1:$IV$4)</definedName>
    <definedName name="_274Excel_BuiltIn_Print_Titles_8_1_1" localSheetId="1">('[21]152_153'!$A$1:$B$65535,'[21]152_153'!$A$1:$IV$4)</definedName>
    <definedName name="_274Excel_BuiltIn_Print_Titles_8_1_1">('[21]152_153'!$A$1:$B$65535,'[21]152_153'!$A$1:$IV$4)</definedName>
    <definedName name="_274Excel_BuiltIn_Print_Titles_8_2_1_1_1_1_1">"'[5]152_153'!$A$1:$B$65535,'[5]152_153'!$A$1:$IV$4"</definedName>
    <definedName name="_275_Excel_BuiltIn_Print_Titles_8_2_2_1" localSheetId="0">'[3]152_153'!$A$1:$B$65535,'[3]152_153'!$A$1:$IV$4</definedName>
    <definedName name="_275_Excel_BuiltIn_Print_Titles_8_2_2_1" localSheetId="1">'[3]152_153'!$A$1:$B$65535,'[3]152_153'!$A$1:$IV$4</definedName>
    <definedName name="_275_Excel_BuiltIn_Print_Titles_8_2_2_1">'[3]152_153'!$A$1:$B$65535,'[3]152_153'!$A$1:$IV$4</definedName>
    <definedName name="_275Excel_BuiltIn_Print_Titles_8_1_1_1" localSheetId="0">'[15]152_153'!$A$1:$B$65535,'[15]152_153'!$A$1:$IV$4</definedName>
    <definedName name="_275Excel_BuiltIn_Print_Titles_8_1_1_1" localSheetId="1">'[15]152_153'!$A$1:$B$65535,'[15]152_153'!$A$1:$IV$4</definedName>
    <definedName name="_275Excel_BuiltIn_Print_Titles_8_1_1_1">'[16]152_153'!$A$1:$B$65535,'[16]152_153'!$A$1:$IV$4</definedName>
    <definedName name="_275Excel_BuiltIn_Print_Titles_8_2_2_1" localSheetId="0">'[3]152_153'!$A$1:$B$65535,'[3]152_153'!$A$1:$IV$4</definedName>
    <definedName name="_275Excel_BuiltIn_Print_Titles_8_2_2_1" localSheetId="1">'[3]152_153'!$A$1:$B$65535,'[3]152_153'!$A$1:$IV$4</definedName>
    <definedName name="_275Excel_BuiltIn_Print_Titles_8_2_2_1">'[3]152_153'!$A$1:$B$65535,'[3]152_153'!$A$1:$IV$4</definedName>
    <definedName name="_276_Excel_BuiltIn_Print_Titles_8_3_1">"'[8]152_153'!$A$1:$B$65535,'[8]152_153'!$A$1:$IV$4"</definedName>
    <definedName name="_276Excel_BuiltIn_Print_Titles_8_1_1_1_1_1">"Unknown Operator 21"</definedName>
    <definedName name="_276Excel_BuiltIn_Print_Titles_8_3_1">"'[8]152_153'!$A$1:$B$65535,'[8]152_153'!$A$1:$IV$4"</definedName>
    <definedName name="_276Excel_BuiltIn_Print_Titles_8_6_1" localSheetId="0">'[13]152_153'!$A$1:$B$65535,'[13]152_153'!$A$1:$IV$4</definedName>
    <definedName name="_276Excel_BuiltIn_Print_Titles_8_6_1" localSheetId="1">'[13]152_153'!$A$1:$B$65535,'[13]152_153'!$A$1:$IV$4</definedName>
    <definedName name="_276Excel_BuiltIn_Print_Titles_8_6_1">'[13]152_153'!$A$1:$B$65535,'[13]152_153'!$A$1:$IV$4</definedName>
    <definedName name="_277_Excel_BuiltIn_Print_Titles_8_3_2_1" localSheetId="0">'[3]152_153'!$A$1:$B$65535,'[3]152_153'!$A$1:$IV$4</definedName>
    <definedName name="_277_Excel_BuiltIn_Print_Titles_8_3_2_1" localSheetId="1">'[3]152_153'!$A$1:$B$65535,'[3]152_153'!$A$1:$IV$4</definedName>
    <definedName name="_277_Excel_BuiltIn_Print_Titles_8_3_2_1">'[3]152_153'!$A$1:$B$65535,'[3]152_153'!$A$1:$IV$4</definedName>
    <definedName name="_277Excel_BuiltIn_Print_Titles_8_1_1_1_1_1_1">"Unknown Operator 21"</definedName>
    <definedName name="_277Excel_BuiltIn_Print_Titles_8_3_2_1" localSheetId="0">'[3]152_153'!$A$1:$B$65535,'[3]152_153'!$A$1:$IV$4</definedName>
    <definedName name="_277Excel_BuiltIn_Print_Titles_8_3_2_1" localSheetId="1">'[3]152_153'!$A$1:$B$65535,'[3]152_153'!$A$1:$IV$4</definedName>
    <definedName name="_277Excel_BuiltIn_Print_Titles_8_3_2_1">'[3]152_153'!$A$1:$B$65535,'[3]152_153'!$A$1:$IV$4</definedName>
    <definedName name="_277Excel_BuiltIn_Print_Titles_8_6_1_1_1_1">"Unknown Operator 21"</definedName>
    <definedName name="_278_Excel_BuiltIn_Print_Titles_8_4_1">"'[5]152_153'!$A$1:$B$65535,'[5]152_153'!$A$1:$IV$4"</definedName>
    <definedName name="_278Excel_BuiltIn_Print_Titles_1_1_5_1_1_1_1_1">#N/A</definedName>
    <definedName name="_278Excel_BuiltIn_Print_Titles_8_1_2_1" localSheetId="0">'[22]152_153'!$A$1:$B$65535,'[22]152_153'!$A$1:$IV$4</definedName>
    <definedName name="_278Excel_BuiltIn_Print_Titles_8_1_2_1" localSheetId="1">'[22]152_153'!$A$1:$B$65535,'[22]152_153'!$A$1:$IV$4</definedName>
    <definedName name="_278Excel_BuiltIn_Print_Titles_8_1_2_1">'[22]152_153'!$A$1:$B$65535,'[22]152_153'!$A$1:$IV$4</definedName>
    <definedName name="_278Excel_BuiltIn_Print_Titles_8_4_1">"'[5]152_153'!$A$1:$B$65535,'[5]152_153'!$A$1:$IV$4"</definedName>
    <definedName name="_279_Excel_BuiltIn_Print_Titles_8_4_2_1" localSheetId="0">'[3]152_153'!$A$1:$B$65535,'[3]152_153'!$A$1:$IV$4</definedName>
    <definedName name="_279_Excel_BuiltIn_Print_Titles_8_4_2_1" localSheetId="1">'[3]152_153'!$A$1:$B$65535,'[3]152_153'!$A$1:$IV$4</definedName>
    <definedName name="_279_Excel_BuiltIn_Print_Titles_8_4_2_1">'[3]152_153'!$A$1:$B$65535,'[3]152_153'!$A$1:$IV$4</definedName>
    <definedName name="_279Excel_BuiltIn_Print_Titles_8_1_5_1" localSheetId="0">'[14]152_153'!$A$1:$B$65535,'[14]152_153'!$A$1:$IV$4</definedName>
    <definedName name="_279Excel_BuiltIn_Print_Titles_8_1_5_1" localSheetId="1">'[14]152_153'!$A$1:$B$65535,'[14]152_153'!$A$1:$IV$4</definedName>
    <definedName name="_279Excel_BuiltIn_Print_Titles_8_1_5_1">'[14]152_153'!$A$1:$B$65535,'[14]152_153'!$A$1:$IV$4</definedName>
    <definedName name="_279Excel_BuiltIn_Print_Titles_8_4_2_1" localSheetId="0">'[3]152_153'!$A$1:$B$65535,'[3]152_153'!$A$1:$IV$4</definedName>
    <definedName name="_279Excel_BuiltIn_Print_Titles_8_4_2_1" localSheetId="1">'[3]152_153'!$A$1:$B$65535,'[3]152_153'!$A$1:$IV$4</definedName>
    <definedName name="_279Excel_BuiltIn_Print_Titles_8_4_2_1">'[3]152_153'!$A$1:$B$65535,'[3]152_153'!$A$1:$IV$4</definedName>
    <definedName name="_27Excel_BuiltIn_Print_Area_4_5_1">"$#REF!.$A$1:$M$572"</definedName>
    <definedName name="_280_Excel_BuiltIn_Print_Titles_8_5_1">"'[2]152_153'!$A$1:$B$65535,'[2]152_153'!$A$1:$IV$4"</definedName>
    <definedName name="_280Excel_BuiltIn_Print_Titles_8_19_1_1_1_1">"Unknown Operator 21"</definedName>
    <definedName name="_280Excel_BuiltIn_Print_Titles_8_5_1">"'[2]152_153'!$A$1:$B$65535,'[2]152_153'!$A$1:$IV$4"</definedName>
    <definedName name="_281_Excel_BuiltIn_Print_Titles_8_5_1_1">"'[2]152_153'!$A$1:$B$65535,'[2]152_153'!$A$1:$IV$4"</definedName>
    <definedName name="_281Excel_BuiltIn_Print_Titles_8_2_1">"'[5]152_153'!$A$1:$B$65535,'[5]152_153'!$A$1:$IV$4"</definedName>
    <definedName name="_281Excel_BuiltIn_Print_Titles_8_5_1_1">"'[2]152_153'!$A$1:$B$65535,'[2]152_153'!$A$1:$IV$4"</definedName>
    <definedName name="_282_Excel_BuiltIn_Print_Titles_8_5_1_1_1_1_1">"'[2]152_153'!$A$1:$B$65535,'[2]152_153'!$A$1:$IV$4"</definedName>
    <definedName name="_282Excel_BuiltIn_Print_Titles_8_2_1_1">"'[5]152_153'!$A$1:$B$65535,'[5]152_153'!$A$1:$IV$4"</definedName>
    <definedName name="_282Excel_BuiltIn_Print_Titles_8_5_1_1_1_1_1">"'[2]152_153'!$A$1:$B$65535,'[2]152_153'!$A$1:$IV$4"</definedName>
    <definedName name="_283_Excel_BuiltIn_Print_Titles_8_6_1" localSheetId="0">'[3]152_153'!$A$1:$B$65535,'[3]152_153'!$A$1:$IV$4</definedName>
    <definedName name="_283_Excel_BuiltIn_Print_Titles_8_6_1" localSheetId="1">'[3]152_153'!$A$1:$B$65535,'[3]152_153'!$A$1:$IV$4</definedName>
    <definedName name="_283_Excel_BuiltIn_Print_Titles_8_6_1">'[3]152_153'!$A$1:$B$65535,'[3]152_153'!$A$1:$IV$4</definedName>
    <definedName name="_283Excel_BuiltIn_Print_Titles_8_2_1_1_1_1_1">"'[5]152_153'!$A$1:$B$65535,'[5]152_153'!$A$1:$IV$4"</definedName>
    <definedName name="_283Excel_BuiltIn_Print_Titles_8_6_1" localSheetId="0">'[3]152_153'!$A$1:$B$65535,'[3]152_153'!$A$1:$IV$4</definedName>
    <definedName name="_283Excel_BuiltIn_Print_Titles_8_6_1" localSheetId="1">'[3]152_153'!$A$1:$B$65535,'[3]152_153'!$A$1:$IV$4</definedName>
    <definedName name="_283Excel_BuiltIn_Print_Titles_8_6_1">'[3]152_153'!$A$1:$B$65535,'[3]152_153'!$A$1:$IV$4</definedName>
    <definedName name="_283Excel_BuiltIn_Print_Titles_8_7_2_1" localSheetId="0">'[13]152_153'!$A$1:$B$65535,'[13]152_153'!$A$1:$IV$4</definedName>
    <definedName name="_283Excel_BuiltIn_Print_Titles_8_7_2_1" localSheetId="1">'[13]152_153'!$A$1:$B$65535,'[13]152_153'!$A$1:$IV$4</definedName>
    <definedName name="_283Excel_BuiltIn_Print_Titles_8_7_2_1">'[13]152_153'!$A$1:$B$65535,'[13]152_153'!$A$1:$IV$4</definedName>
    <definedName name="_284_Excel_BuiltIn_Print_Titles_8_6_1_1_1_1">"Unknown Operator 21"</definedName>
    <definedName name="_284Excel_BuiltIn_Print_Titles_1_5_1_1_1_1_1">#N/A</definedName>
    <definedName name="_284Excel_BuiltIn_Print_Titles_8_2_2_1" localSheetId="0">'[15]152_153'!$A$1:$B$65535,'[15]152_153'!$A$1:$IV$4</definedName>
    <definedName name="_284Excel_BuiltIn_Print_Titles_8_2_2_1" localSheetId="1">'[15]152_153'!$A$1:$B$65535,'[15]152_153'!$A$1:$IV$4</definedName>
    <definedName name="_284Excel_BuiltIn_Print_Titles_8_2_2_1">'[16]152_153'!$A$1:$B$65535,'[16]152_153'!$A$1:$IV$4</definedName>
    <definedName name="_284Excel_BuiltIn_Print_Titles_8_6_1_1_1_1">"Unknown Operator 21"</definedName>
    <definedName name="_285_Excel_BuiltIn_Print_Titles_8_7_2_1" localSheetId="0">'[3]152_153'!$A$1:$B$65535,'[3]152_153'!$A$1:$IV$4</definedName>
    <definedName name="_285_Excel_BuiltIn_Print_Titles_8_7_2_1" localSheetId="1">'[3]152_153'!$A$1:$B$65535,'[3]152_153'!$A$1:$IV$4</definedName>
    <definedName name="_285_Excel_BuiltIn_Print_Titles_8_7_2_1">'[3]152_153'!$A$1:$B$65535,'[3]152_153'!$A$1:$IV$4</definedName>
    <definedName name="_285Excel_BuiltIn_Print_Titles_8_3_1">"'[8]152_153'!$A$1:$B$65535,'[8]152_153'!$A$1:$IV$4"</definedName>
    <definedName name="_285Excel_BuiltIn_Print_Titles_8_7_2_1" localSheetId="0">'[3]152_153'!$A$1:$B$65535,'[3]152_153'!$A$1:$IV$4</definedName>
    <definedName name="_285Excel_BuiltIn_Print_Titles_8_7_2_1" localSheetId="1">'[3]152_153'!$A$1:$B$65535,'[3]152_153'!$A$1:$IV$4</definedName>
    <definedName name="_285Excel_BuiltIn_Print_Titles_8_7_2_1">'[3]152_153'!$A$1:$B$65535,'[3]152_153'!$A$1:$IV$4</definedName>
    <definedName name="_286_Excel_BuiltIn_Print_Titles_8_9_1" localSheetId="0">'[3]152_153'!$A$1:$B$65535,'[3]152_153'!$A$1:$IV$4</definedName>
    <definedName name="_286_Excel_BuiltIn_Print_Titles_8_9_1" localSheetId="1">'[3]152_153'!$A$1:$B$65535,'[3]152_153'!$A$1:$IV$4</definedName>
    <definedName name="_286_Excel_BuiltIn_Print_Titles_8_9_1">'[3]152_153'!$A$1:$B$65535,'[3]152_153'!$A$1:$IV$4</definedName>
    <definedName name="_286Excel_BuiltIn_Print_Titles_8_3_2_1" localSheetId="0">'[15]152_153'!$A$1:$B$65535,'[15]152_153'!$A$1:$IV$4</definedName>
    <definedName name="_286Excel_BuiltIn_Print_Titles_8_3_2_1" localSheetId="1">'[15]152_153'!$A$1:$B$65535,'[15]152_153'!$A$1:$IV$4</definedName>
    <definedName name="_286Excel_BuiltIn_Print_Titles_8_3_2_1">'[16]152_153'!$A$1:$B$65535,'[16]152_153'!$A$1:$IV$4</definedName>
    <definedName name="_286Excel_BuiltIn_Print_Titles_8_9_1" localSheetId="0">'[3]152_153'!$A$1:$B$65535,'[3]152_153'!$A$1:$IV$4</definedName>
    <definedName name="_286Excel_BuiltIn_Print_Titles_8_9_1" localSheetId="1">'[3]152_153'!$A$1:$B$65535,'[3]152_153'!$A$1:$IV$4</definedName>
    <definedName name="_286Excel_BuiltIn_Print_Titles_8_9_1">'[3]152_153'!$A$1:$B$65535,'[3]152_153'!$A$1:$IV$4</definedName>
    <definedName name="_287Excel_BuiltIn_Print_Titles_8_4_1">"'[5]152_153'!$A$1:$B$65535,'[5]152_153'!$A$1:$IV$4"</definedName>
    <definedName name="_288Excel_BuiltIn_Print_Titles_8_4_2_1" localSheetId="0">'[15]152_153'!$A$1:$B$65535,'[15]152_153'!$A$1:$IV$4</definedName>
    <definedName name="_288Excel_BuiltIn_Print_Titles_8_4_2_1" localSheetId="1">'[15]152_153'!$A$1:$B$65535,'[15]152_153'!$A$1:$IV$4</definedName>
    <definedName name="_288Excel_BuiltIn_Print_Titles_8_4_2_1">'[16]152_153'!$A$1:$B$65535,'[16]152_153'!$A$1:$IV$4</definedName>
    <definedName name="_289Excel_BuiltIn_Print_Titles_8_5_1">"'[2]152_153'!$A$1:$B$65535,'[2]152_153'!$A$1:$IV$4"</definedName>
    <definedName name="_289Excel_BuiltIn_Print_Titles_8_9_1" localSheetId="0">'[13]152_153'!$A$1:$B$65535,'[13]152_153'!$A$1:$IV$4</definedName>
    <definedName name="_289Excel_BuiltIn_Print_Titles_8_9_1" localSheetId="1">'[13]152_153'!$A$1:$B$65535,'[13]152_153'!$A$1:$IV$4</definedName>
    <definedName name="_289Excel_BuiltIn_Print_Titles_8_9_1">'[13]152_153'!$A$1:$B$65535,'[13]152_153'!$A$1:$IV$4</definedName>
    <definedName name="_28Excel_BuiltIn_Print_Area_6_5_1">"$#REF!.$A$1:$M$578"</definedName>
    <definedName name="_29_Excel_BuiltIn_Print_Area_18_5_1_1_1_1_1">#N/A</definedName>
    <definedName name="_290Excel_BuiltIn_Print_Titles_8_5_1_1">"'[2]152_153'!$A$1:$B$65535,'[2]152_153'!$A$1:$IV$4"</definedName>
    <definedName name="_290Excel_BuiltIn_Print_Titles_9_1_1_1_1_1">#N/A</definedName>
    <definedName name="_291Excel_BuiltIn_Print_Titles_8_5_1_1_1_1_1">"'[2]152_153'!$A$1:$B$65535,'[2]152_153'!$A$1:$IV$4"</definedName>
    <definedName name="_292Excel_BuiltIn_Print_Titles_8_6_1" localSheetId="0">'[15]152_153'!$A$1:$B$65535,'[15]152_153'!$A$1:$IV$4</definedName>
    <definedName name="_292Excel_BuiltIn_Print_Titles_8_6_1" localSheetId="1">'[15]152_153'!$A$1:$B$65535,'[15]152_153'!$A$1:$IV$4</definedName>
    <definedName name="_292Excel_BuiltIn_Print_Titles_8_6_1">'[16]152_153'!$A$1:$B$65535,'[16]152_153'!$A$1:$IV$4</definedName>
    <definedName name="_293_Excel_BuiltIn_Print_Titles_9_1_1_1_1_1">#N/A</definedName>
    <definedName name="_293Excel_BuiltIn_Print_Titles_8_6_1_1_1_1">"Unknown Operator 21"</definedName>
    <definedName name="_293Excel_BuiltIn_Print_Titles_9_1_1_1_1_1">#N/A</definedName>
    <definedName name="_294Excel_BuiltIn_Print_Titles_8_7_2_1" localSheetId="0">'[15]152_153'!$A$1:$B$65535,'[15]152_153'!$A$1:$IV$4</definedName>
    <definedName name="_294Excel_BuiltIn_Print_Titles_8_7_2_1" localSheetId="1">'[15]152_153'!$A$1:$B$65535,'[15]152_153'!$A$1:$IV$4</definedName>
    <definedName name="_294Excel_BuiltIn_Print_Titles_8_7_2_1">'[16]152_153'!$A$1:$B$65535,'[16]152_153'!$A$1:$IV$4</definedName>
    <definedName name="_295Excel_BuiltIn_Print_Titles_8_9_1" localSheetId="0">'[15]152_153'!$A$1:$B$65535,'[15]152_153'!$A$1:$IV$4</definedName>
    <definedName name="_295Excel_BuiltIn_Print_Titles_8_9_1" localSheetId="1">'[15]152_153'!$A$1:$B$65535,'[15]152_153'!$A$1:$IV$4</definedName>
    <definedName name="_295Excel_BuiltIn_Print_Titles_8_9_1">'[16]152_153'!$A$1:$B$65535,'[16]152_153'!$A$1:$IV$4</definedName>
    <definedName name="_295Excel_BuiltIn_Print_Titles_9_1_5_1_1_1_1_1">#N/A</definedName>
    <definedName name="_296_Excel_BuiltIn_Print_Titles_9_1_5_1_1_1_1_1">#N/A</definedName>
    <definedName name="_296Excel_BuiltIn_Print_Titles_9_1_5_1_1_1_1_1">#N/A</definedName>
    <definedName name="_29Excel_BuiltIn_Print_Area_18_5_1_1_1_1_1">#N/A</definedName>
    <definedName name="_29Excel_BuiltIn_Print_Area_6_5_1_1_1_1">"$#REF!.$A$1:$M$578"</definedName>
    <definedName name="_3_Excel_BuiltIn_Print_Area_1_1_1_1">#N/A</definedName>
    <definedName name="_302Excel_BuiltIn_Print_Area_1_1_1_1">#N/A</definedName>
    <definedName name="_302Excel_BuiltIn_Print_Titles_10_5_1_1_1_1_1">#N/A</definedName>
    <definedName name="_302Excel_BuiltIn_Print_Titles_9_1_1_1_1_1">#N/A</definedName>
    <definedName name="_304Excel_BuiltIn_Print_Area_1_1_1_1_1_1_1">#N/A</definedName>
    <definedName name="_305Excel_BuiltIn_Print_Titles_9_1_5_1_1_1_1_1">#N/A</definedName>
    <definedName name="_30Excel_BuiltIn_Print_Area_9_1_1">"$#REF!.$A$1:$I$19"</definedName>
    <definedName name="_310Excel_BuiltIn_Print_Area_10_5_1_1_1_1_1">#N/A</definedName>
    <definedName name="_316Excel_BuiltIn_Print_Area_13_1_5_1_1_1_1_1">#N/A</definedName>
    <definedName name="_323Excel_BuiltIn_Print_Area_15_5_1_1_1_1_1">#N/A</definedName>
    <definedName name="_328Excel_BuiltIn_Print_Area_18_5_1_1_1_1_1">#N/A</definedName>
    <definedName name="_32Excel_BuiltIn_Print_Area_4_5_1">"$#REF!.$A$1:$M$572"</definedName>
    <definedName name="_336Excel_BuiltIn_Print_Area_4_5_1">"$#REF!.$A$1:$M$572"</definedName>
    <definedName name="_33Excel_BuiltIn_Print_Area_6_5_1">"$#REF!.$A$1:$M$578"</definedName>
    <definedName name="_340Excel_BuiltIn_Print_Area_6_5_1">"$#REF!.$A$1:$M$578"</definedName>
    <definedName name="_341Excel_BuiltIn_Print_Area_6_5_1_1_1_1">"$#REF!.$A$1:$M$578"</definedName>
    <definedName name="_34Excel_BuiltIn_Print_Area_6_5_1_1_1_1">"$#REF!.$A$1:$M$578"</definedName>
    <definedName name="_34Excel_BuiltIn_Print_Titles_2_1_1" localSheetId="0">'[1]149_150'!$A$1:$B$65534,'[1]149_150'!$A$1:$IV$4</definedName>
    <definedName name="_34Excel_BuiltIn_Print_Titles_2_1_1" localSheetId="1">'[1]149_150'!$A$1:$B$65534,'[1]149_150'!$A$1:$IV$4</definedName>
    <definedName name="_34Excel_BuiltIn_Print_Titles_2_1_1">'[1]149_150'!$A$1:$B$65534,'[1]149_150'!$A$1:$IV$4</definedName>
    <definedName name="_352Excel_BuiltIn_Print_Titles_11_1_1_1_1_1_1">#N/A</definedName>
    <definedName name="_353Excel_BuiltIn_Print_Titles_11_1_1_1_1_1_1_1">#N/A</definedName>
    <definedName name="_354Excel_BuiltIn_Print_Titles_11_1_1_1_1_1_1_1_1">#N/A</definedName>
    <definedName name="_355Excel_BuiltIn_Print_Titles_11_1_1_1_2_1_1_1">#N/A</definedName>
    <definedName name="_357Excel_BuiltIn_Print_Area_9_1_1">"$#REF!.$A$1:$I$19"</definedName>
    <definedName name="_35Excel_BuiltIn_Print_Titles_2_1_1_1" localSheetId="0">'[1]149_150'!$A$1:$B$65534,'[1]149_150'!$A$1:$IV$4</definedName>
    <definedName name="_35Excel_BuiltIn_Print_Titles_2_1_1_1" localSheetId="1">'[1]149_150'!$A$1:$B$65534,'[1]149_150'!$A$1:$IV$4</definedName>
    <definedName name="_35Excel_BuiltIn_Print_Titles_2_1_1_1">'[1]149_150'!$A$1:$B$65534,'[1]149_150'!$A$1:$IV$4</definedName>
    <definedName name="_361Excel_BuiltIn_Print_Titles_11_1_1_1_5_1_1_1_1_1">#N/A</definedName>
    <definedName name="_364Excel_BuiltIn_Print_Area_9_19_1_1_1_1">#N/A</definedName>
    <definedName name="_367Excel_BuiltIn_Print_Titles_11_1_1_5_1_1_1_1_1">#N/A</definedName>
    <definedName name="_368Excel_BuiltIn_Print_Area_9_5_1_1_1_1_1">#N/A</definedName>
    <definedName name="_36Excel_BuiltIn_Print_Titles_2_1_1_2" localSheetId="0">'[1]149_150'!$A$1:$B$65534,'[1]149_150'!$A$1:$IV$4</definedName>
    <definedName name="_36Excel_BuiltIn_Print_Titles_2_1_1_2" localSheetId="1">'[1]149_150'!$A$1:$B$65534,'[1]149_150'!$A$1:$IV$4</definedName>
    <definedName name="_36Excel_BuiltIn_Print_Titles_2_1_1_2">'[1]149_150'!$A$1:$B$65534,'[1]149_150'!$A$1:$IV$4</definedName>
    <definedName name="_36Excel_BuiltIn_Print_Titles_2_2_1">"'[5]149_150'!$A$1:$B$65534,'[5]149_150'!$A$1:$IV$4"</definedName>
    <definedName name="_37_Excel_BuiltIn_Print_Area_4_5_1">"$#REF!.$A$1:$M$572"</definedName>
    <definedName name="_373Excel_BuiltIn_Print_Titles_11_1_5_1_1_1_1_1">#N/A</definedName>
    <definedName name="_375Excel_BuiltIn_Print_Titles_12_1_1_1_1_1">#N/A</definedName>
    <definedName name="_378Excel_BuiltIn_Print_Titles_1_1_1_1_1">#N/A</definedName>
    <definedName name="_379Excel_BuiltIn_Print_Titles_1_1_1_1_1_1">#N/A</definedName>
    <definedName name="_37Excel_BuiltIn_Print_Area_4_5_1">"$#REF!.$A$1:$M$572"</definedName>
    <definedName name="_37Excel_BuiltIn_Print_Titles_2_1_1_1_1" localSheetId="0">'[1]149_150'!$A$1:$B$65534,'[1]149_150'!$A$1:$IV$4</definedName>
    <definedName name="_37Excel_BuiltIn_Print_Titles_2_1_1_1_1" localSheetId="1">'[1]149_150'!$A$1:$B$65534,'[1]149_150'!$A$1:$IV$4</definedName>
    <definedName name="_37Excel_BuiltIn_Print_Titles_2_1_1_1_1">'[1]149_150'!$A$1:$B$65534,'[1]149_150'!$A$1:$IV$4</definedName>
    <definedName name="_37Excel_BuiltIn_Print_Titles_2_2_1_1">"'[5]149_150'!$A$1:$B$65534,'[5]149_150'!$A$1:$IV$4"</definedName>
    <definedName name="_380Excel_BuiltIn_Print_Titles_1_1_1_1_1_1_1">#N/A</definedName>
    <definedName name="_381Excel_BuiltIn_Print_Titles_1_1_1_1_1_1_1_1">#N/A</definedName>
    <definedName name="_382Excel_BuiltIn_Print_Titles_1_1_1_2_1_1_1">#N/A</definedName>
    <definedName name="_385Excel_BuiltIn_Print_Titles_1_1_1_5_1_1_1_1_1">#N/A</definedName>
    <definedName name="_388Excel_BuiltIn_Print_Titles_1_1_5_1_1_1_1_1">#N/A</definedName>
    <definedName name="_38Excel_BuiltIn_Print_Area_9_1_1">"$#REF!.$A$1:$I$19"</definedName>
    <definedName name="_38Excel_BuiltIn_Print_Titles_2_1_1_1_2" localSheetId="0">'[2]149_150'!$A$1:$B$65534,'[2]149_150'!$A$1:$IV$4</definedName>
    <definedName name="_38Excel_BuiltIn_Print_Titles_2_1_1_1_2" localSheetId="1">'[2]149_150'!$A$1:$B$65534,'[2]149_150'!$A$1:$IV$4</definedName>
    <definedName name="_38Excel_BuiltIn_Print_Titles_2_1_1_1_2">'[2]149_150'!$A$1:$B$65534,'[2]149_150'!$A$1:$IV$4</definedName>
    <definedName name="_391Excel_BuiltIn_Print_Titles_1_5_1_1_1_1_1">#N/A</definedName>
    <definedName name="_397Excel_BuiltIn_Print_Titles_10_5_1_1_1_1_1">#N/A</definedName>
    <definedName name="_39Excel_BuiltIn_Print_Area_9_19_1_1_1_1">#N/A</definedName>
    <definedName name="_39Excel_BuiltIn_Print_Titles_2_1_2_1" localSheetId="0">'[3]149_150'!$A$1:$B$65534,'[3]149_150'!$A$1:$IV$4</definedName>
    <definedName name="_39Excel_BuiltIn_Print_Titles_2_1_2_1" localSheetId="1">'[3]149_150'!$A$1:$B$65534,'[3]149_150'!$A$1:$IV$4</definedName>
    <definedName name="_39Excel_BuiltIn_Print_Titles_2_1_2_1">'[3]149_150'!$A$1:$B$65534,'[3]149_150'!$A$1:$IV$4</definedName>
    <definedName name="_39Excel_BuiltIn_Print_Titles_2_3_1">"'[8]149_150'!$A$1:$B$65534,'[8]149_150'!$A$1:$IV$4"</definedName>
    <definedName name="_3Excel_BuiltIn_Print_Area_1_1_1_1">#N/A</definedName>
    <definedName name="_400Excel_BuiltIn_Print_Titles_13_1_5_1_1_1_1">#N/A</definedName>
    <definedName name="_40Excel_BuiltIn_Print_Area_4_5_1">"$#REF!.$A$1:$M$572"</definedName>
    <definedName name="_40Excel_BuiltIn_Print_Titles_2_1_5_1" localSheetId="0">'[3]149_150'!$A$1:$B$65534,'[3]149_150'!$A$1:$IV$4</definedName>
    <definedName name="_40Excel_BuiltIn_Print_Titles_2_1_5_1" localSheetId="1">'[3]149_150'!$A$1:$B$65534,'[3]149_150'!$A$1:$IV$4</definedName>
    <definedName name="_40Excel_BuiltIn_Print_Titles_2_1_5_1">'[3]149_150'!$A$1:$B$65534,'[3]149_150'!$A$1:$IV$4</definedName>
    <definedName name="_41_Excel_BuiltIn_Print_Area_6_5_1">"$#REF!.$A$1:$M$578"</definedName>
    <definedName name="_411Excel_BuiltIn_Print_Titles_11_1_1_1_1_1_1">#N/A</definedName>
    <definedName name="_412Excel_BuiltIn_Print_Titles_11_1_1_1_1_1_1_1">#N/A</definedName>
    <definedName name="_413Excel_BuiltIn_Print_Titles_11_1_1_1_1_1_1_1_1">#N/A</definedName>
    <definedName name="_414Excel_BuiltIn_Print_Titles_11_1_1_1_2_1_1_1">#N/A</definedName>
    <definedName name="_417Excel_BuiltIn_Print_Titles_11_1_1_1_5_1_1_1_1_1">#N/A</definedName>
    <definedName name="_41Excel_BuiltIn_Print_Area_13_1_5_1_1_1_1_1">#N/A</definedName>
    <definedName name="_41Excel_BuiltIn_Print_Area_6_5_1">"$#REF!.$A$1:$M$578"</definedName>
    <definedName name="_41Excel_BuiltIn_Print_Titles_2_2_1">"'[5]149_150'!$A$1:$B$65534,'[5]149_150'!$A$1:$IV$4"</definedName>
    <definedName name="_41Excel_BuiltIn_Print_Titles_2_4_1">"'[5]149_150'!$A$1:$B$65534,'[5]149_150'!$A$1:$IV$4"</definedName>
    <definedName name="_42_Excel_BuiltIn_Print_Area_6_5_1_1_1_1">"$#REF!.$A$1:$M$578"</definedName>
    <definedName name="_420Excel_BuiltIn_Print_Titles_11_1_1_5_1_1_1_1_1">#N/A</definedName>
    <definedName name="_423Excel_BuiltIn_Print_Titles_11_1_5_1_1_1_1_1">#N/A</definedName>
    <definedName name="_425Excel_BuiltIn_Print_Titles_12_1_1_1_1_1">#N/A</definedName>
    <definedName name="_42Excel_BuiltIn_Print_Area_6_5_1_1_1_1">"$#REF!.$A$1:$M$578"</definedName>
    <definedName name="_42Excel_BuiltIn_Print_Titles_2_2_1_1">"'[5]149_150'!$A$1:$B$65534,'[5]149_150'!$A$1:$IV$4"</definedName>
    <definedName name="_432Excel_BuiltIn_Print_Titles_13_1_5_1_1_1_1">#N/A</definedName>
    <definedName name="_437Excel_BuiltIn_Print_Titles_18_1_1_1_1_1">#N/A</definedName>
    <definedName name="_43Excel_BuiltIn_Print_Titles_2_2_2_1" localSheetId="0">'[3]149_150'!$A$1:$B$65534,'[3]149_150'!$A$1:$IV$4</definedName>
    <definedName name="_43Excel_BuiltIn_Print_Titles_2_2_2_1" localSheetId="1">'[3]149_150'!$A$1:$B$65534,'[3]149_150'!$A$1:$IV$4</definedName>
    <definedName name="_43Excel_BuiltIn_Print_Titles_2_2_2_1">'[3]149_150'!$A$1:$B$65534,'[3]149_150'!$A$1:$IV$4</definedName>
    <definedName name="_43Excel_BuiltIn_Print_Titles_2_5_1">"'[2]149_150'!$A$1:$B$65534,'[2]149_150'!$A$1:$IV$4"</definedName>
    <definedName name="_442Excel_BuiltIn_Print_Titles_18_1_1_1_1_1">#N/A</definedName>
    <definedName name="_443Excel_BuiltIn_Print_Titles_18_5_1_1_1_1_1">#N/A</definedName>
    <definedName name="_445Excel_BuiltIn_Print_Titles_18_5_1_1_1_1_1">#N/A</definedName>
    <definedName name="_44Excel_BuiltIn_Print_Area_9_5_1_1_1_1_1">#N/A</definedName>
    <definedName name="_44Excel_BuiltIn_Print_Titles_2_3_1">"'[8]149_150'!$A$1:$B$65534,'[8]149_150'!$A$1:$IV$4"</definedName>
    <definedName name="_44Excel_BuiltIn_Print_Titles_2_5_1_1">"'[2]149_150'!$A$1:$B$65534,'[2]149_150'!$A$1:$IV$4"</definedName>
    <definedName name="_455Excel_BuiltIn_Print_Titles_2_1" localSheetId="0">'[4]149_150'!$A$1:$B$65534,'[4]149_150'!$A$1:$IV$4</definedName>
    <definedName name="_455Excel_BuiltIn_Print_Titles_2_1" localSheetId="1">'[4]149_150'!$A$1:$B$65534,'[4]149_150'!$A$1:$IV$4</definedName>
    <definedName name="_455Excel_BuiltIn_Print_Titles_2_1">'[4]149_150'!$A$1:$B$65534,'[4]149_150'!$A$1:$IV$4</definedName>
    <definedName name="_459Excel_BuiltIn_Print_Titles_2_1_1_1" localSheetId="0">'[1]149_150'!$A$1:$B$65534,'[1]149_150'!$A$1:$IV$4</definedName>
    <definedName name="_459Excel_BuiltIn_Print_Titles_2_1_1_1" localSheetId="1">'[1]149_150'!$A$1:$B$65534,'[1]149_150'!$A$1:$IV$4</definedName>
    <definedName name="_459Excel_BuiltIn_Print_Titles_2_1_1_1">'[1]149_150'!$A$1:$B$65534,'[1]149_150'!$A$1:$IV$4</definedName>
    <definedName name="_45Excel_BuiltIn_Print_Area_9_1_1">"$#REF!.$A$1:$I$19"</definedName>
    <definedName name="_45Excel_BuiltIn_Print_Titles_2_3_2_1" localSheetId="0">'[3]149_150'!$A$1:$B$65534,'[3]149_150'!$A$1:$IV$4</definedName>
    <definedName name="_45Excel_BuiltIn_Print_Titles_2_3_2_1" localSheetId="1">'[3]149_150'!$A$1:$B$65534,'[3]149_150'!$A$1:$IV$4</definedName>
    <definedName name="_45Excel_BuiltIn_Print_Titles_2_3_2_1">'[3]149_150'!$A$1:$B$65534,'[3]149_150'!$A$1:$IV$4</definedName>
    <definedName name="_460Excel_BuiltIn_Print_Titles_2_1_1_2" localSheetId="0">'[1]149_150'!$A$1:$B$65534,'[1]149_150'!$A$1:$IV$4</definedName>
    <definedName name="_460Excel_BuiltIn_Print_Titles_2_1_1_2" localSheetId="1">'[1]149_150'!$A$1:$B$65534,'[1]149_150'!$A$1:$IV$4</definedName>
    <definedName name="_460Excel_BuiltIn_Print_Titles_2_1_1_2">'[1]149_150'!$A$1:$B$65534,'[1]149_150'!$A$1:$IV$4</definedName>
    <definedName name="_461Excel_BuiltIn_Print_Titles_2_1_1_1_1" localSheetId="0">'[1]149_150'!$A$1:$B$65534,'[1]149_150'!$A$1:$IV$4</definedName>
    <definedName name="_461Excel_BuiltIn_Print_Titles_2_1_1_1_1" localSheetId="1">'[1]149_150'!$A$1:$B$65534,'[1]149_150'!$A$1:$IV$4</definedName>
    <definedName name="_461Excel_BuiltIn_Print_Titles_2_1_1_1_1">'[1]149_150'!$A$1:$B$65534,'[1]149_150'!$A$1:$IV$4</definedName>
    <definedName name="_462Excel_BuiltIn_Print_Titles_2_1_1_1_2" localSheetId="0">'[10]149_150'!$A$1:$B$65534,'[10]149_150'!$A$1:$IV$4</definedName>
    <definedName name="_462Excel_BuiltIn_Print_Titles_2_1_1_1_2" localSheetId="1">'[10]149_150'!$A$1:$B$65534,'[10]149_150'!$A$1:$IV$4</definedName>
    <definedName name="_462Excel_BuiltIn_Print_Titles_2_1_1_1_2">'[10]149_150'!$A$1:$B$65534,'[10]149_150'!$A$1:$IV$4</definedName>
    <definedName name="_463Excel_BuiltIn_Print_Titles_2_1_1_1_1_1">"Unknown Operator 21"</definedName>
    <definedName name="_464Excel_BuiltIn_Print_Titles_2_1_1_1_1_1_1">"Unknown Operator 21"</definedName>
    <definedName name="_465Excel_BuiltIn_Print_Titles_2_1_1_1_1_1_1_1">"Unknown Operator 21"</definedName>
    <definedName name="_466Excel_BuiltIn_Print_Titles_2_1_1_1_1_1_1_1_1">"Unknown Operator 21"</definedName>
    <definedName name="_467Excel_BuiltIn_Print_Titles_2_1_1_1_1_1_1_1_1_1">"Unknown Operator 21"</definedName>
    <definedName name="_468Excel_BuiltIn_Print_Titles_2_1_1_1_2_1_1_1">"Unknown Operator 21"</definedName>
    <definedName name="_469Excel_BuiltIn_Print_Titles_2_1_1_2_1_1_1">"Unknown Operator 21"</definedName>
    <definedName name="_46Excel_BuiltIn_Print_Area_9_19_1_1_1_1">#N/A</definedName>
    <definedName name="_46Excel_BuiltIn_Print_Titles_2_4_1">"'[5]149_150'!$A$1:$B$65534,'[5]149_150'!$A$1:$IV$4"</definedName>
    <definedName name="_470Excel_BuiltIn_Print_Titles_2_1_2_1" localSheetId="0">'[3]149_150'!$A$1:$B$65534,'[3]149_150'!$A$1:$IV$4</definedName>
    <definedName name="_470Excel_BuiltIn_Print_Titles_2_1_2_1" localSheetId="1">'[3]149_150'!$A$1:$B$65534,'[3]149_150'!$A$1:$IV$4</definedName>
    <definedName name="_470Excel_BuiltIn_Print_Titles_2_1_2_1">'[3]149_150'!$A$1:$B$65534,'[3]149_150'!$A$1:$IV$4</definedName>
    <definedName name="_471Excel_BuiltIn_Print_Titles_2_1_5_1" localSheetId="0">'[3]149_150'!$A$1:$B$65534,'[3]149_150'!$A$1:$IV$4</definedName>
    <definedName name="_471Excel_BuiltIn_Print_Titles_2_1_5_1" localSheetId="1">'[3]149_150'!$A$1:$B$65534,'[3]149_150'!$A$1:$IV$4</definedName>
    <definedName name="_471Excel_BuiltIn_Print_Titles_2_1_5_1">'[3]149_150'!$A$1:$B$65534,'[3]149_150'!$A$1:$IV$4</definedName>
    <definedName name="_472Excel_BuiltIn_Print_Titles_2_19_1_1_1_1">"Unknown Operator 21"</definedName>
    <definedName name="_473Excel_BuiltIn_Print_Titles_2_2_1">"'[5]149_150'!$A$1:$B$65534,'[5]149_150'!$A$1:$IV$4"</definedName>
    <definedName name="_474Excel_BuiltIn_Print_Titles_2_2_1_1">"'[5]149_150'!$A$1:$B$65534,'[5]149_150'!$A$1:$IV$4"</definedName>
    <definedName name="_475Excel_BuiltIn_Print_Titles_2_2_1_1_1_1_1">"'[5]149_150'!$A$1:$B$65534,'[5]149_150'!$A$1:$IV$4"</definedName>
    <definedName name="_476Excel_BuiltIn_Print_Titles_2_2_2_1" localSheetId="0">'[3]149_150'!$A$1:$B$65534,'[3]149_150'!$A$1:$IV$4</definedName>
    <definedName name="_476Excel_BuiltIn_Print_Titles_2_2_2_1" localSheetId="1">'[3]149_150'!$A$1:$B$65534,'[3]149_150'!$A$1:$IV$4</definedName>
    <definedName name="_476Excel_BuiltIn_Print_Titles_2_2_2_1">'[3]149_150'!$A$1:$B$65534,'[3]149_150'!$A$1:$IV$4</definedName>
    <definedName name="_477Excel_BuiltIn_Print_Titles_2_3_1">"'[8]149_150'!$A$1:$B$65534,'[8]149_150'!$A$1:$IV$4"</definedName>
    <definedName name="_478Excel_BuiltIn_Print_Titles_2_3_2_1" localSheetId="0">'[3]149_150'!$A$1:$B$65534,'[3]149_150'!$A$1:$IV$4</definedName>
    <definedName name="_478Excel_BuiltIn_Print_Titles_2_3_2_1" localSheetId="1">'[3]149_150'!$A$1:$B$65534,'[3]149_150'!$A$1:$IV$4</definedName>
    <definedName name="_478Excel_BuiltIn_Print_Titles_2_3_2_1">'[3]149_150'!$A$1:$B$65534,'[3]149_150'!$A$1:$IV$4</definedName>
    <definedName name="_479Excel_BuiltIn_Print_Titles_2_4_1">"'[5]149_150'!$A$1:$B$65534,'[5]149_150'!$A$1:$IV$4"</definedName>
    <definedName name="_47Excel_BuiltIn_Print_Area_6_5_1">"$#REF!.$A$1:$M$578"</definedName>
    <definedName name="_47Excel_BuiltIn_Print_Titles_2_4_2_1" localSheetId="0">'[3]149_150'!$A$1:$B$65534,'[3]149_150'!$A$1:$IV$4</definedName>
    <definedName name="_47Excel_BuiltIn_Print_Titles_2_4_2_1" localSheetId="1">'[3]149_150'!$A$1:$B$65534,'[3]149_150'!$A$1:$IV$4</definedName>
    <definedName name="_47Excel_BuiltIn_Print_Titles_2_4_2_1">'[3]149_150'!$A$1:$B$65534,'[3]149_150'!$A$1:$IV$4</definedName>
    <definedName name="_480Excel_BuiltIn_Print_Titles_2_1" localSheetId="0">'[4]149_150'!$A$1:$B$65534,'[4]149_150'!$A$1:$IV$4</definedName>
    <definedName name="_480Excel_BuiltIn_Print_Titles_2_1" localSheetId="1">'[4]149_150'!$A$1:$B$65534,'[4]149_150'!$A$1:$IV$4</definedName>
    <definedName name="_480Excel_BuiltIn_Print_Titles_2_1">'[4]149_150'!$A$1:$B$65534,'[4]149_150'!$A$1:$IV$4</definedName>
    <definedName name="_480Excel_BuiltIn_Print_Titles_2_4_2_1" localSheetId="0">'[3]149_150'!$A$1:$B$65534,'[3]149_150'!$A$1:$IV$4</definedName>
    <definedName name="_480Excel_BuiltIn_Print_Titles_2_4_2_1" localSheetId="1">'[3]149_150'!$A$1:$B$65534,'[3]149_150'!$A$1:$IV$4</definedName>
    <definedName name="_480Excel_BuiltIn_Print_Titles_2_4_2_1">'[3]149_150'!$A$1:$B$65534,'[3]149_150'!$A$1:$IV$4</definedName>
    <definedName name="_481Excel_BuiltIn_Print_Titles_2_5_1">"'[2]149_150'!$A$1:$B$65534,'[2]149_150'!$A$1:$IV$4"</definedName>
    <definedName name="_482Excel_BuiltIn_Print_Titles_2_5_1_1">"'[2]149_150'!$A$1:$B$65534,'[2]149_150'!$A$1:$IV$4"</definedName>
    <definedName name="_483Excel_BuiltIn_Print_Titles_2_5_1_1_1_1_1">"'[2]149_150'!$A$1:$B$65534,'[2]149_150'!$A$1:$IV$4"</definedName>
    <definedName name="_484Excel_BuiltIn_Print_Titles_2_6_1" localSheetId="0">'[3]149_150'!$A$1:$B$65534,'[3]149_150'!$A$1:$IV$4</definedName>
    <definedName name="_484Excel_BuiltIn_Print_Titles_2_6_1" localSheetId="1">'[3]149_150'!$A$1:$B$65534,'[3]149_150'!$A$1:$IV$4</definedName>
    <definedName name="_484Excel_BuiltIn_Print_Titles_2_6_1">'[3]149_150'!$A$1:$B$65534,'[3]149_150'!$A$1:$IV$4</definedName>
    <definedName name="_485Excel_BuiltIn_Print_Titles_2_6_1_1_1_1">"Unknown Operator 21"</definedName>
    <definedName name="_486Excel_BuiltIn_Print_Titles_2_7_2_1" localSheetId="0">'[3]149_150'!$A$1:$B$65534,'[3]149_150'!$A$1:$IV$4</definedName>
    <definedName name="_486Excel_BuiltIn_Print_Titles_2_7_2_1" localSheetId="1">'[3]149_150'!$A$1:$B$65534,'[3]149_150'!$A$1:$IV$4</definedName>
    <definedName name="_486Excel_BuiltIn_Print_Titles_2_7_2_1">'[3]149_150'!$A$1:$B$65534,'[3]149_150'!$A$1:$IV$4</definedName>
    <definedName name="_487Excel_BuiltIn_Print_Titles_2_9_1" localSheetId="0">'[3]149_150'!$A$1:$B$65534,'[3]149_150'!$A$1:$IV$4</definedName>
    <definedName name="_487Excel_BuiltIn_Print_Titles_2_9_1" localSheetId="1">'[3]149_150'!$A$1:$B$65534,'[3]149_150'!$A$1:$IV$4</definedName>
    <definedName name="_487Excel_BuiltIn_Print_Titles_2_9_1">'[3]149_150'!$A$1:$B$65534,'[3]149_150'!$A$1:$IV$4</definedName>
    <definedName name="_48Excel_BuiltIn_Print_Area_6_5_1_1_1_1">"$#REF!.$A$1:$M$578"</definedName>
    <definedName name="_48Excel_BuiltIn_Print_Titles_2_5_1">"'[2]149_150'!$A$1:$B$65534,'[2]149_150'!$A$1:$IV$4"</definedName>
    <definedName name="_493Excel_BuiltIn_Print_Titles_2_1_1_1" localSheetId="0">'[1]149_150'!$A$1:$B$65534,'[1]149_150'!$A$1:$IV$4</definedName>
    <definedName name="_493Excel_BuiltIn_Print_Titles_2_1_1_1" localSheetId="1">'[1]149_150'!$A$1:$B$65534,'[1]149_150'!$A$1:$IV$4</definedName>
    <definedName name="_493Excel_BuiltIn_Print_Titles_2_1_1_1">'[1]149_150'!$A$1:$B$65534,'[1]149_150'!$A$1:$IV$4</definedName>
    <definedName name="_494Excel_BuiltIn_Print_Titles_2_1_1_2" localSheetId="0">'[1]149_150'!$A$1:$B$65534,'[1]149_150'!$A$1:$IV$4</definedName>
    <definedName name="_494Excel_BuiltIn_Print_Titles_2_1_1_2" localSheetId="1">'[1]149_150'!$A$1:$B$65534,'[1]149_150'!$A$1:$IV$4</definedName>
    <definedName name="_494Excel_BuiltIn_Print_Titles_2_1_1_2">'[1]149_150'!$A$1:$B$65534,'[1]149_150'!$A$1:$IV$4</definedName>
    <definedName name="_495Excel_BuiltIn_Print_Titles_2_1_1_1_1" localSheetId="0">'[1]149_150'!$A$1:$B$65534,'[1]149_150'!$A$1:$IV$4</definedName>
    <definedName name="_495Excel_BuiltIn_Print_Titles_2_1_1_1_1" localSheetId="1">'[1]149_150'!$A$1:$B$65534,'[1]149_150'!$A$1:$IV$4</definedName>
    <definedName name="_495Excel_BuiltIn_Print_Titles_2_1_1_1_1">'[1]149_150'!$A$1:$B$65534,'[1]149_150'!$A$1:$IV$4</definedName>
    <definedName name="_496Excel_BuiltIn_Print_Titles_2_1_1_1_2" localSheetId="0">'[10]149_150'!$A$1:$B$65534,'[10]149_150'!$A$1:$IV$4</definedName>
    <definedName name="_496Excel_BuiltIn_Print_Titles_2_1_1_1_2" localSheetId="1">'[10]149_150'!$A$1:$B$65534,'[10]149_150'!$A$1:$IV$4</definedName>
    <definedName name="_496Excel_BuiltIn_Print_Titles_2_1_1_1_2">'[10]149_150'!$A$1:$B$65534,'[10]149_150'!$A$1:$IV$4</definedName>
    <definedName name="_497Excel_BuiltIn_Print_Titles_2_1_1_1_1_1">"Unknown Operator 21"</definedName>
    <definedName name="_498Excel_BuiltIn_Print_Titles_2_1_1_1_1_1_1">"Unknown Operator 21"</definedName>
    <definedName name="_499Excel_BuiltIn_Print_Titles_2_1_1_1_1_1_1_1">"Unknown Operator 21"</definedName>
    <definedName name="_49Excel_BuiltIn_Print_Titles_1_1_1_1_1">#N/A</definedName>
    <definedName name="_49Excel_BuiltIn_Print_Titles_2_5_1_1">"'[2]149_150'!$A$1:$B$65534,'[2]149_150'!$A$1:$IV$4"</definedName>
    <definedName name="_5_Excel_BuiltIn_Print_Area_1_1_1_1_1_1_1">#N/A</definedName>
    <definedName name="_500Excel_BuiltIn_Print_Titles_2_1_1_1_1_1_1_1_1">"Unknown Operator 21"</definedName>
    <definedName name="_501Excel_BuiltIn_Print_Titles_2_1_1_1_1_1_1_1_1_1">"Unknown Operator 21"</definedName>
    <definedName name="_501Excel_BuiltIn_Print_Titles_33_1_1_1">'[7]45'!$A$1:$B$65536,'[7]45'!$A$1:$IT$3</definedName>
    <definedName name="_502Excel_BuiltIn_Print_Titles_2_1_1_1_2_1_1_1">"Unknown Operator 21"</definedName>
    <definedName name="_502Excel_BuiltIn_Print_Titles_33_1_1_2">'[7]45'!$A$1:$B$65536,'[7]45'!$A$1:$IT$3</definedName>
    <definedName name="_503Excel_BuiltIn_Print_Titles_2_1_1_2_1_1_1">"Unknown Operator 21"</definedName>
    <definedName name="_503Excel_BuiltIn_Print_Titles_33_1_1_3" localSheetId="0">'[18]45'!$A$1:$B$65536,'[18]45'!$A$1:$IT$3</definedName>
    <definedName name="_503Excel_BuiltIn_Print_Titles_33_1_1_3" localSheetId="1">'[18]45'!$A$1:$B$65536,'[18]45'!$A$1:$IT$3</definedName>
    <definedName name="_503Excel_BuiltIn_Print_Titles_33_1_1_3">'[18]45'!$A$1:$B$65536,'[18]45'!$A$1:$IT$3</definedName>
    <definedName name="_504Excel_BuiltIn_Print_Titles_2_1_2_1" localSheetId="0">'[3]149_150'!$A$1:$B$65534,'[3]149_150'!$A$1:$IV$4</definedName>
    <definedName name="_504Excel_BuiltIn_Print_Titles_2_1_2_1" localSheetId="1">'[3]149_150'!$A$1:$B$65534,'[3]149_150'!$A$1:$IV$4</definedName>
    <definedName name="_504Excel_BuiltIn_Print_Titles_2_1_2_1">'[3]149_150'!$A$1:$B$65534,'[3]149_150'!$A$1:$IV$4</definedName>
    <definedName name="_504Excel_BuiltIn_Print_Titles_33_1_1_1_1_1">"Unknown Operator 21"</definedName>
    <definedName name="_505Excel_BuiltIn_Print_Titles_2_1_5_1" localSheetId="0">'[3]149_150'!$A$1:$B$65534,'[3]149_150'!$A$1:$IV$4</definedName>
    <definedName name="_505Excel_BuiltIn_Print_Titles_2_1_5_1" localSheetId="1">'[3]149_150'!$A$1:$B$65534,'[3]149_150'!$A$1:$IV$4</definedName>
    <definedName name="_505Excel_BuiltIn_Print_Titles_2_1_5_1">'[3]149_150'!$A$1:$B$65534,'[3]149_150'!$A$1:$IV$4</definedName>
    <definedName name="_505Excel_BuiltIn_Print_Titles_33_1_1_1_1_1_1">"Unknown Operator 21"</definedName>
    <definedName name="_506Excel_BuiltIn_Print_Titles_2_19_1_1_1_1">"Unknown Operator 21"</definedName>
    <definedName name="_506Excel_BuiltIn_Print_Titles_33_1_1_1_1_1_1_1">"Unknown Operator 21"</definedName>
    <definedName name="_507Excel_BuiltIn_Print_Titles_2_2_1">"'[5]149_150'!$A$1:$B$65534,'[5]149_150'!$A$1:$IV$4"</definedName>
    <definedName name="_507Excel_BuiltIn_Print_Titles_33_1_1_3_1_1_1">"Unknown Operator 21"</definedName>
    <definedName name="_508Excel_BuiltIn_Print_Titles_2_2_1_1">"'[5]149_150'!$A$1:$B$65534,'[5]149_150'!$A$1:$IV$4"</definedName>
    <definedName name="_508Excel_BuiltIn_Print_Titles_33_1_5_1" localSheetId="0">'[19]45'!$A$1:$B$65536,'[19]45'!$A$1:$IT$3</definedName>
    <definedName name="_508Excel_BuiltIn_Print_Titles_33_1_5_1" localSheetId="1">'[19]45'!$A$1:$B$65536,'[19]45'!$A$1:$IT$3</definedName>
    <definedName name="_508Excel_BuiltIn_Print_Titles_33_1_5_1">'[19]45'!$A$1:$B$65536,'[19]45'!$A$1:$IT$3</definedName>
    <definedName name="_509Excel_BuiltIn_Print_Titles_2_2_1_1_1_1_1">"'[5]149_150'!$A$1:$B$65534,'[5]149_150'!$A$1:$IV$4"</definedName>
    <definedName name="_509Excel_BuiltIn_Print_Titles_33_1_5_1_1_1_1">"Unknown Operator 21"</definedName>
    <definedName name="_50Excel_BuiltIn_Print_Titles_1_1_1_1_1">#N/A</definedName>
    <definedName name="_50Excel_BuiltIn_Print_Titles_1_1_1_1_1_1">#N/A</definedName>
    <definedName name="_50Excel_BuiltIn_Print_Titles_2_6_1" localSheetId="0">'[3]149_150'!$A$1:$B$65534,'[3]149_150'!$A$1:$IV$4</definedName>
    <definedName name="_50Excel_BuiltIn_Print_Titles_2_6_1" localSheetId="1">'[3]149_150'!$A$1:$B$65534,'[3]149_150'!$A$1:$IV$4</definedName>
    <definedName name="_50Excel_BuiltIn_Print_Titles_2_6_1">'[3]149_150'!$A$1:$B$65534,'[3]149_150'!$A$1:$IV$4</definedName>
    <definedName name="_510Excel_BuiltIn_Print_Titles_2_2_2_1" localSheetId="0">'[3]149_150'!$A$1:$B$65534,'[3]149_150'!$A$1:$IV$4</definedName>
    <definedName name="_510Excel_BuiltIn_Print_Titles_2_2_2_1" localSheetId="1">'[3]149_150'!$A$1:$B$65534,'[3]149_150'!$A$1:$IV$4</definedName>
    <definedName name="_510Excel_BuiltIn_Print_Titles_2_2_2_1">'[3]149_150'!$A$1:$B$65534,'[3]149_150'!$A$1:$IV$4</definedName>
    <definedName name="_510Excel_BuiltIn_Print_Titles_33_1_5_1_1_1_1_1">"Unknown Operator 21"</definedName>
    <definedName name="_511Excel_BuiltIn_Print_Titles_2_3_1">"'[8]149_150'!$A$1:$B$65534,'[8]149_150'!$A$1:$IV$4"</definedName>
    <definedName name="_512Excel_BuiltIn_Print_Titles_2_3_2_1" localSheetId="0">'[3]149_150'!$A$1:$B$65534,'[3]149_150'!$A$1:$IV$4</definedName>
    <definedName name="_512Excel_BuiltIn_Print_Titles_2_3_2_1" localSheetId="1">'[3]149_150'!$A$1:$B$65534,'[3]149_150'!$A$1:$IV$4</definedName>
    <definedName name="_512Excel_BuiltIn_Print_Titles_2_3_2_1">'[3]149_150'!$A$1:$B$65534,'[3]149_150'!$A$1:$IV$4</definedName>
    <definedName name="_513Excel_BuiltIn_Print_Titles_2_4_1">"'[5]149_150'!$A$1:$B$65534,'[5]149_150'!$A$1:$IV$4"</definedName>
    <definedName name="_514Excel_BuiltIn_Print_Titles_2_4_2_1" localSheetId="0">'[3]149_150'!$A$1:$B$65534,'[3]149_150'!$A$1:$IV$4</definedName>
    <definedName name="_514Excel_BuiltIn_Print_Titles_2_4_2_1" localSheetId="1">'[3]149_150'!$A$1:$B$65534,'[3]149_150'!$A$1:$IV$4</definedName>
    <definedName name="_514Excel_BuiltIn_Print_Titles_2_4_2_1">'[3]149_150'!$A$1:$B$65534,'[3]149_150'!$A$1:$IV$4</definedName>
    <definedName name="_515Excel_BuiltIn_Print_Titles_2_5_1">"'[2]149_150'!$A$1:$B$65534,'[2]149_150'!$A$1:$IV$4"</definedName>
    <definedName name="_516Excel_BuiltIn_Print_Titles_2_5_1_1">"'[2]149_150'!$A$1:$B$65534,'[2]149_150'!$A$1:$IV$4"</definedName>
    <definedName name="_517Excel_BuiltIn_Print_Titles_2_5_1_1_1_1_1">"'[2]149_150'!$A$1:$B$65534,'[2]149_150'!$A$1:$IV$4"</definedName>
    <definedName name="_518Excel_BuiltIn_Print_Titles_2_6_1" localSheetId="0">'[3]149_150'!$A$1:$B$65534,'[3]149_150'!$A$1:$IV$4</definedName>
    <definedName name="_518Excel_BuiltIn_Print_Titles_2_6_1" localSheetId="1">'[3]149_150'!$A$1:$B$65534,'[3]149_150'!$A$1:$IV$4</definedName>
    <definedName name="_518Excel_BuiltIn_Print_Titles_2_6_1">'[3]149_150'!$A$1:$B$65534,'[3]149_150'!$A$1:$IV$4</definedName>
    <definedName name="_519Excel_BuiltIn_Print_Titles_2_6_1_1_1_1">"Unknown Operator 21"</definedName>
    <definedName name="_51Excel_BuiltIn_Print_Titles_1_1_1_1_1_1">#N/A</definedName>
    <definedName name="_51Excel_BuiltIn_Print_Titles_1_1_1_1_1_1_1">#N/A</definedName>
    <definedName name="_51Excel_BuiltIn_Print_Titles_2_7_2_1" localSheetId="0">'[3]149_150'!$A$1:$B$65534,'[3]149_150'!$A$1:$IV$4</definedName>
    <definedName name="_51Excel_BuiltIn_Print_Titles_2_7_2_1" localSheetId="1">'[3]149_150'!$A$1:$B$65534,'[3]149_150'!$A$1:$IV$4</definedName>
    <definedName name="_51Excel_BuiltIn_Print_Titles_2_7_2_1">'[3]149_150'!$A$1:$B$65534,'[3]149_150'!$A$1:$IV$4</definedName>
    <definedName name="_520Excel_BuiltIn_Print_Titles_2_7_2_1" localSheetId="0">'[3]149_150'!$A$1:$B$65534,'[3]149_150'!$A$1:$IV$4</definedName>
    <definedName name="_520Excel_BuiltIn_Print_Titles_2_7_2_1" localSheetId="1">'[3]149_150'!$A$1:$B$65534,'[3]149_150'!$A$1:$IV$4</definedName>
    <definedName name="_520Excel_BuiltIn_Print_Titles_2_7_2_1">'[3]149_150'!$A$1:$B$65534,'[3]149_150'!$A$1:$IV$4</definedName>
    <definedName name="_521Excel_BuiltIn_Print_Titles_2_9_1" localSheetId="0">'[3]149_150'!$A$1:$B$65534,'[3]149_150'!$A$1:$IV$4</definedName>
    <definedName name="_521Excel_BuiltIn_Print_Titles_2_9_1" localSheetId="1">'[3]149_150'!$A$1:$B$65534,'[3]149_150'!$A$1:$IV$4</definedName>
    <definedName name="_521Excel_BuiltIn_Print_Titles_2_9_1">'[3]149_150'!$A$1:$B$65534,'[3]149_150'!$A$1:$IV$4</definedName>
    <definedName name="_52Excel_BuiltIn_Print_Area_9_5_1_1_1_1_1">#N/A</definedName>
    <definedName name="_52Excel_BuiltIn_Print_Titles_1_1_1_1_1_1_1">#N/A</definedName>
    <definedName name="_52Excel_BuiltIn_Print_Titles_1_1_1_1_1_1_1_1">#N/A</definedName>
    <definedName name="_52Excel_BuiltIn_Print_Titles_2_9_1" localSheetId="0">'[3]149_150'!$A$1:$B$65534,'[3]149_150'!$A$1:$IV$4</definedName>
    <definedName name="_52Excel_BuiltIn_Print_Titles_2_9_1" localSheetId="1">'[3]149_150'!$A$1:$B$65534,'[3]149_150'!$A$1:$IV$4</definedName>
    <definedName name="_52Excel_BuiltIn_Print_Titles_2_9_1">'[3]149_150'!$A$1:$B$65534,'[3]149_150'!$A$1:$IV$4</definedName>
    <definedName name="_53Excel_BuiltIn_Print_Titles_1_1_1_1_1_1_1_1">#N/A</definedName>
    <definedName name="_53Excel_BuiltIn_Print_Titles_1_1_1_2_1_1_1">#N/A</definedName>
    <definedName name="_547Excel_BuiltIn_Print_Titles_7_1_1_1_1_1">#N/A</definedName>
    <definedName name="_548Excel_BuiltIn_Print_Titles_7_1_5_1">"#REF!"</definedName>
    <definedName name="_549Excel_BuiltIn_Print_Titles_7_1_5_1_1_1_1">"#REF!"</definedName>
    <definedName name="_54Excel_BuiltIn_Print_Titles_1_1_1_2_1_1_1">#N/A</definedName>
    <definedName name="_54Excel_BuiltIn_Print_Titles_33_1_1" localSheetId="0">'[23]45'!$A$1:$B$65536,'[23]45'!$A$1:$IT$3</definedName>
    <definedName name="_54Excel_BuiltIn_Print_Titles_33_1_1" localSheetId="1">'[23]45'!$A$1:$B$65536,'[23]45'!$A$1:$IT$3</definedName>
    <definedName name="_54Excel_BuiltIn_Print_Titles_33_1_1">'[23]45'!$A$1:$B$65536,'[23]45'!$A$1:$IT$3</definedName>
    <definedName name="_55Excel_BuiltIn_Print_Titles_33_1_1_1">'[7]45'!$A$1:$B$65536,'[7]45'!$A$1:$IT$3</definedName>
    <definedName name="_562Excel_BuiltIn_Print_Titles_7_19_1_1_1_1">#N/A</definedName>
    <definedName name="_564Excel_BuiltIn_Print_Titles_8_1_1" localSheetId="0">('[21]152_153'!$A$1:$B$65535,'[21]152_153'!$A$1:$IV$4)</definedName>
    <definedName name="_564Excel_BuiltIn_Print_Titles_8_1_1" localSheetId="1">('[21]152_153'!$A$1:$B$65535,'[21]152_153'!$A$1:$IV$4)</definedName>
    <definedName name="_564Excel_BuiltIn_Print_Titles_8_1_1">('[21]152_153'!$A$1:$B$65535,'[21]152_153'!$A$1:$IV$4)</definedName>
    <definedName name="_565Excel_BuiltIn_Print_Titles_8_1_1_1" localSheetId="0">'[3]152_153'!$A$1:$B$65535,'[3]152_153'!$A$1:$IV$4</definedName>
    <definedName name="_565Excel_BuiltIn_Print_Titles_8_1_1_1" localSheetId="1">'[3]152_153'!$A$1:$B$65535,'[3]152_153'!$A$1:$IV$4</definedName>
    <definedName name="_565Excel_BuiltIn_Print_Titles_8_1_1_1">'[3]152_153'!$A$1:$B$65535,'[3]152_153'!$A$1:$IV$4</definedName>
    <definedName name="_566Excel_BuiltIn_Print_Titles_8_1_1_1_1_1">"Unknown Operator 21"</definedName>
    <definedName name="_567Excel_BuiltIn_Print_Titles_8_1_1_1_1_1_1">"Unknown Operator 21"</definedName>
    <definedName name="_568Excel_BuiltIn_Print_Titles_8_1_2_1" localSheetId="0">'[22]152_153'!$A$1:$B$65535,'[22]152_153'!$A$1:$IV$4</definedName>
    <definedName name="_568Excel_BuiltIn_Print_Titles_8_1_2_1" localSheetId="1">'[22]152_153'!$A$1:$B$65535,'[22]152_153'!$A$1:$IV$4</definedName>
    <definedName name="_568Excel_BuiltIn_Print_Titles_8_1_2_1">'[22]152_153'!$A$1:$B$65535,'[22]152_153'!$A$1:$IV$4</definedName>
    <definedName name="_569Excel_BuiltIn_Print_Titles_8_1_5_1" localSheetId="0">'[1]152_153'!$A$1:$B$65535,'[1]152_153'!$A$1:$IV$4</definedName>
    <definedName name="_569Excel_BuiltIn_Print_Titles_8_1_5_1" localSheetId="1">'[1]152_153'!$A$1:$B$65535,'[1]152_153'!$A$1:$IV$4</definedName>
    <definedName name="_569Excel_BuiltIn_Print_Titles_8_1_5_1">'[1]152_153'!$A$1:$B$65535,'[1]152_153'!$A$1:$IV$4</definedName>
    <definedName name="_56Excel_BuiltIn_Print_Titles_33_1_1_2">'[7]45'!$A$1:$B$65536,'[7]45'!$A$1:$IT$3</definedName>
    <definedName name="_56Excel_BuiltIn_Print_Titles_7_1_5_1">"#REF!"</definedName>
    <definedName name="_570Excel_BuiltIn_Print_Titles_8_19_1_1_1_1">"Unknown Operator 21"</definedName>
    <definedName name="_571Excel_BuiltIn_Print_Titles_33_1_1_1">'[7]45'!$A$1:$B$65536,'[7]45'!$A$1:$IT$3</definedName>
    <definedName name="_571Excel_BuiltIn_Print_Titles_8_2_1">"'[5]152_153'!$A$1:$B$65535,'[5]152_153'!$A$1:$IV$4"</definedName>
    <definedName name="_572Excel_BuiltIn_Print_Titles_33_1_1_2">'[7]45'!$A$1:$B$65536,'[7]45'!$A$1:$IT$3</definedName>
    <definedName name="_572Excel_BuiltIn_Print_Titles_8_2_1_1">"'[5]152_153'!$A$1:$B$65535,'[5]152_153'!$A$1:$IV$4"</definedName>
    <definedName name="_573Excel_BuiltIn_Print_Titles_33_1_1_3" localSheetId="0">'[18]45'!$A$1:$B$65536,'[18]45'!$A$1:$IT$3</definedName>
    <definedName name="_573Excel_BuiltIn_Print_Titles_33_1_1_3" localSheetId="1">'[18]45'!$A$1:$B$65536,'[18]45'!$A$1:$IT$3</definedName>
    <definedName name="_573Excel_BuiltIn_Print_Titles_33_1_1_3">'[18]45'!$A$1:$B$65536,'[18]45'!$A$1:$IT$3</definedName>
    <definedName name="_573Excel_BuiltIn_Print_Titles_8_2_1_1_1_1_1">"'[5]152_153'!$A$1:$B$65535,'[5]152_153'!$A$1:$IV$4"</definedName>
    <definedName name="_574Excel_BuiltIn_Print_Titles_33_1_1_1_1_1">"Unknown Operator 21"</definedName>
    <definedName name="_574Excel_BuiltIn_Print_Titles_8_2_2_1" localSheetId="0">'[3]152_153'!$A$1:$B$65535,'[3]152_153'!$A$1:$IV$4</definedName>
    <definedName name="_574Excel_BuiltIn_Print_Titles_8_2_2_1" localSheetId="1">'[3]152_153'!$A$1:$B$65535,'[3]152_153'!$A$1:$IV$4</definedName>
    <definedName name="_574Excel_BuiltIn_Print_Titles_8_2_2_1">'[3]152_153'!$A$1:$B$65535,'[3]152_153'!$A$1:$IV$4</definedName>
    <definedName name="_575Excel_BuiltIn_Print_Titles_33_1_1_1_1_1_1">"Unknown Operator 21"</definedName>
    <definedName name="_575Excel_BuiltIn_Print_Titles_8_3_1">"'[8]152_153'!$A$1:$B$65535,'[8]152_153'!$A$1:$IV$4"</definedName>
    <definedName name="_576Excel_BuiltIn_Print_Titles_33_1_1_1_1_1_1_1">"Unknown Operator 21"</definedName>
    <definedName name="_576Excel_BuiltIn_Print_Titles_8_3_2_1" localSheetId="0">'[3]152_153'!$A$1:$B$65535,'[3]152_153'!$A$1:$IV$4</definedName>
    <definedName name="_576Excel_BuiltIn_Print_Titles_8_3_2_1" localSheetId="1">'[3]152_153'!$A$1:$B$65535,'[3]152_153'!$A$1:$IV$4</definedName>
    <definedName name="_576Excel_BuiltIn_Print_Titles_8_3_2_1">'[3]152_153'!$A$1:$B$65535,'[3]152_153'!$A$1:$IV$4</definedName>
    <definedName name="_577Excel_BuiltIn_Print_Titles_33_1_1_3_1_1_1">"Unknown Operator 21"</definedName>
    <definedName name="_577Excel_BuiltIn_Print_Titles_8_4_1">"'[5]152_153'!$A$1:$B$65535,'[5]152_153'!$A$1:$IV$4"</definedName>
    <definedName name="_578Excel_BuiltIn_Print_Titles_33_1_5_1" localSheetId="0">'[19]45'!$A$1:$B$65536,'[19]45'!$A$1:$IT$3</definedName>
    <definedName name="_578Excel_BuiltIn_Print_Titles_33_1_5_1" localSheetId="1">'[19]45'!$A$1:$B$65536,'[19]45'!$A$1:$IT$3</definedName>
    <definedName name="_578Excel_BuiltIn_Print_Titles_33_1_5_1">'[19]45'!$A$1:$B$65536,'[19]45'!$A$1:$IT$3</definedName>
    <definedName name="_578Excel_BuiltIn_Print_Titles_8_4_2_1" localSheetId="0">'[3]152_153'!$A$1:$B$65535,'[3]152_153'!$A$1:$IV$4</definedName>
    <definedName name="_578Excel_BuiltIn_Print_Titles_8_4_2_1" localSheetId="1">'[3]152_153'!$A$1:$B$65535,'[3]152_153'!$A$1:$IV$4</definedName>
    <definedName name="_578Excel_BuiltIn_Print_Titles_8_4_2_1">'[3]152_153'!$A$1:$B$65535,'[3]152_153'!$A$1:$IV$4</definedName>
    <definedName name="_579Excel_BuiltIn_Print_Titles_33_1_5_1_1_1_1">"Unknown Operator 21"</definedName>
    <definedName name="_579Excel_BuiltIn_Print_Titles_8_5_1">"'[2]152_153'!$A$1:$B$65535,'[2]152_153'!$A$1:$IV$4"</definedName>
    <definedName name="_57Excel_BuiltIn_Print_Titles_1_1_1_1_1">#N/A</definedName>
    <definedName name="_57Excel_BuiltIn_Print_Titles_1_1_1_5_1_1_1_1_1">#N/A</definedName>
    <definedName name="_57Excel_BuiltIn_Print_Titles_33_1_1_3" localSheetId="0">'[8]45'!$A$1:$B$65536,'[8]45'!$A$1:$IT$3</definedName>
    <definedName name="_57Excel_BuiltIn_Print_Titles_33_1_1_3" localSheetId="1">'[8]45'!$A$1:$B$65536,'[8]45'!$A$1:$IT$3</definedName>
    <definedName name="_57Excel_BuiltIn_Print_Titles_33_1_1_3">'[8]45'!$A$1:$B$65536,'[8]45'!$A$1:$IT$3</definedName>
    <definedName name="_58_Excel_BuiltIn_Print_Area_9_1_1">"$#REF!.$A$1:$I$19"</definedName>
    <definedName name="_580Excel_BuiltIn_Print_Titles_33_1_5_1_1_1_1_1">"Unknown Operator 21"</definedName>
    <definedName name="_580Excel_BuiltIn_Print_Titles_8_5_1_1">"'[2]152_153'!$A$1:$B$65535,'[2]152_153'!$A$1:$IV$4"</definedName>
    <definedName name="_581Excel_BuiltIn_Print_Titles_8_5_1_1_1_1_1">"'[2]152_153'!$A$1:$B$65535,'[2]152_153'!$A$1:$IV$4"</definedName>
    <definedName name="_582Excel_BuiltIn_Print_Titles_8_6_1" localSheetId="0">'[3]152_153'!$A$1:$B$65535,'[3]152_153'!$A$1:$IV$4</definedName>
    <definedName name="_582Excel_BuiltIn_Print_Titles_8_6_1" localSheetId="1">'[3]152_153'!$A$1:$B$65535,'[3]152_153'!$A$1:$IV$4</definedName>
    <definedName name="_582Excel_BuiltIn_Print_Titles_8_6_1">'[3]152_153'!$A$1:$B$65535,'[3]152_153'!$A$1:$IV$4</definedName>
    <definedName name="_583Excel_BuiltIn_Print_Titles_8_6_1_1_1_1">"Unknown Operator 21"</definedName>
    <definedName name="_584Excel_BuiltIn_Print_Titles_8_7_2_1" localSheetId="0">'[3]152_153'!$A$1:$B$65535,'[3]152_153'!$A$1:$IV$4</definedName>
    <definedName name="_584Excel_BuiltIn_Print_Titles_8_7_2_1" localSheetId="1">'[3]152_153'!$A$1:$B$65535,'[3]152_153'!$A$1:$IV$4</definedName>
    <definedName name="_584Excel_BuiltIn_Print_Titles_8_7_2_1">'[3]152_153'!$A$1:$B$65535,'[3]152_153'!$A$1:$IV$4</definedName>
    <definedName name="_585Excel_BuiltIn_Print_Titles_8_9_1" localSheetId="0">'[3]152_153'!$A$1:$B$65535,'[3]152_153'!$A$1:$IV$4</definedName>
    <definedName name="_585Excel_BuiltIn_Print_Titles_8_9_1" localSheetId="1">'[3]152_153'!$A$1:$B$65535,'[3]152_153'!$A$1:$IV$4</definedName>
    <definedName name="_585Excel_BuiltIn_Print_Titles_8_9_1">'[3]152_153'!$A$1:$B$65535,'[3]152_153'!$A$1:$IV$4</definedName>
    <definedName name="_58Excel_BuiltIn_Print_Area_9_1_1">"$#REF!.$A$1:$I$19"</definedName>
    <definedName name="_58Excel_BuiltIn_Print_Titles_1_1_1_1_1_1">#N/A</definedName>
    <definedName name="_58Excel_BuiltIn_Print_Titles_1_1_1_5_1_1_1_1_1">#N/A</definedName>
    <definedName name="_58Excel_BuiltIn_Print_Titles_33_1_5_1" localSheetId="0">'[9]45'!$A$1:$B$65536,'[9]45'!$A$1:$IT$3</definedName>
    <definedName name="_58Excel_BuiltIn_Print_Titles_33_1_5_1" localSheetId="1">'[9]45'!$A$1:$B$65536,'[9]45'!$A$1:$IT$3</definedName>
    <definedName name="_58Excel_BuiltIn_Print_Titles_33_1_5_1">'[9]45'!$A$1:$B$65536,'[9]45'!$A$1:$IT$3</definedName>
    <definedName name="_592Excel_BuiltIn_Print_Titles_9_1_1_1_1_1">#N/A</definedName>
    <definedName name="_595Excel_BuiltIn_Print_Titles_9_1_5_1_1_1_1_1">#N/A</definedName>
    <definedName name="_59Excel_BuiltIn_Print_Titles_1_1_1_1_1_1_1">#N/A</definedName>
    <definedName name="_5Excel_BuiltIn_Print_Area_1_1_1_1_1_1_1">#N/A</definedName>
    <definedName name="_60Excel_BuiltIn_Print_Titles_1_1_1_1_1_1_1_1">#N/A</definedName>
    <definedName name="_60Excel_BuiltIn_Print_Titles_7_1_5_1">"#REF!"</definedName>
    <definedName name="_61Excel_BuiltIn_Print_Titles_1_1_1_2_1_1_1">#N/A</definedName>
    <definedName name="_61Excel_BuiltIn_Print_Titles_1_1_5_1_1_1_1_1">#N/A</definedName>
    <definedName name="_62Excel_BuiltIn_Print_Titles_1_1_5_1_1_1_1_1">#N/A</definedName>
    <definedName name="_62Excel_BuiltIn_Print_Titles_8_1_1" localSheetId="0">('[11]152_153'!$A$1:$B$65535,'[11]152_153'!$A$1:$IV$4)</definedName>
    <definedName name="_62Excel_BuiltIn_Print_Titles_8_1_1" localSheetId="1">('[11]152_153'!$A$1:$B$65535,'[11]152_153'!$A$1:$IV$4)</definedName>
    <definedName name="_62Excel_BuiltIn_Print_Titles_8_1_1">('[11]152_153'!$A$1:$B$65535,'[11]152_153'!$A$1:$IV$4)</definedName>
    <definedName name="_62Excel_BuiltIn_Print_Titles_8_2_1">"'[5]152_153'!$A$1:$B$65535,'[5]152_153'!$A$1:$IV$4"</definedName>
    <definedName name="_63Excel_BuiltIn_Print_Area_15_5_1_1_1_1_1">#N/A</definedName>
    <definedName name="_63Excel_BuiltIn_Print_Titles_8_1_1_1" localSheetId="0">'[3]152_153'!$A$1:$B$65535,'[3]152_153'!$A$1:$IV$4</definedName>
    <definedName name="_63Excel_BuiltIn_Print_Titles_8_1_1_1" localSheetId="1">'[3]152_153'!$A$1:$B$65535,'[3]152_153'!$A$1:$IV$4</definedName>
    <definedName name="_63Excel_BuiltIn_Print_Titles_8_1_1_1">'[3]152_153'!$A$1:$B$65535,'[3]152_153'!$A$1:$IV$4</definedName>
    <definedName name="_63Excel_BuiltIn_Print_Titles_8_2_1_1">"'[5]152_153'!$A$1:$B$65535,'[5]152_153'!$A$1:$IV$4"</definedName>
    <definedName name="_64Excel_BuiltIn_Print_Area_9_1_1">"$#REF!.$A$1:$I$19"</definedName>
    <definedName name="_64Excel_BuiltIn_Print_Titles_8_1_2_1" localSheetId="0">'[12]152_153'!$A$1:$B$65535,'[12]152_153'!$A$1:$IV$4</definedName>
    <definedName name="_64Excel_BuiltIn_Print_Titles_8_1_2_1" localSheetId="1">'[12]152_153'!$A$1:$B$65535,'[12]152_153'!$A$1:$IV$4</definedName>
    <definedName name="_64Excel_BuiltIn_Print_Titles_8_1_2_1">'[12]152_153'!$A$1:$B$65535,'[12]152_153'!$A$1:$IV$4</definedName>
    <definedName name="_65_Excel_BuiltIn_Print_Area_9_19_1_1_1_1">#N/A</definedName>
    <definedName name="_65Excel_BuiltIn_Print_Area_9_19_1_1_1_1">#N/A</definedName>
    <definedName name="_65Excel_BuiltIn_Print_Titles_1_5_1_1_1_1_1">#N/A</definedName>
    <definedName name="_65Excel_BuiltIn_Print_Titles_8_1_5_1" localSheetId="0">'[1]152_153'!$A$1:$B$65535,'[1]152_153'!$A$1:$IV$4</definedName>
    <definedName name="_65Excel_BuiltIn_Print_Titles_8_1_5_1" localSheetId="1">'[1]152_153'!$A$1:$B$65535,'[1]152_153'!$A$1:$IV$4</definedName>
    <definedName name="_65Excel_BuiltIn_Print_Titles_8_1_5_1">'[1]152_153'!$A$1:$B$65535,'[1]152_153'!$A$1:$IV$4</definedName>
    <definedName name="_65Excel_BuiltIn_Print_Titles_8_3_1">"'[8]152_153'!$A$1:$B$65535,'[8]152_153'!$A$1:$IV$4"</definedName>
    <definedName name="_66Excel_BuiltIn_Print_Titles_1_1_1_5_1_1_1_1_1">#N/A</definedName>
    <definedName name="_66Excel_BuiltIn_Print_Titles_1_5_1_1_1_1_1">#N/A</definedName>
    <definedName name="_66Excel_BuiltIn_Print_Titles_8_2_1">"'[5]152_153'!$A$1:$B$65535,'[5]152_153'!$A$1:$IV$4"</definedName>
    <definedName name="_67Excel_BuiltIn_Print_Titles_8_2_1_1">"'[5]152_153'!$A$1:$B$65535,'[5]152_153'!$A$1:$IV$4"</definedName>
    <definedName name="_67Excel_BuiltIn_Print_Titles_8_4_1">"'[5]152_153'!$A$1:$B$65535,'[5]152_153'!$A$1:$IV$4"</definedName>
    <definedName name="_68Excel_BuiltIn_Print_Titles_8_2_2_1" localSheetId="0">'[3]152_153'!$A$1:$B$65535,'[3]152_153'!$A$1:$IV$4</definedName>
    <definedName name="_68Excel_BuiltIn_Print_Titles_8_2_2_1" localSheetId="1">'[3]152_153'!$A$1:$B$65535,'[3]152_153'!$A$1:$IV$4</definedName>
    <definedName name="_68Excel_BuiltIn_Print_Titles_8_2_2_1">'[3]152_153'!$A$1:$B$65535,'[3]152_153'!$A$1:$IV$4</definedName>
    <definedName name="_69_Excel_BuiltIn_Print_Area_9_5_1_1_1_1_1">#N/A</definedName>
    <definedName name="_69Excel_BuiltIn_Print_Area_9_5_1_1_1_1_1">#N/A</definedName>
    <definedName name="_69Excel_BuiltIn_Print_Titles_10_5_1_1_1_1_1">#N/A</definedName>
    <definedName name="_69Excel_BuiltIn_Print_Titles_8_3_1">"'[8]152_153'!$A$1:$B$65535,'[8]152_153'!$A$1:$IV$4"</definedName>
    <definedName name="_69Excel_BuiltIn_Print_Titles_8_5_1">"'[2]152_153'!$A$1:$B$65535,'[2]152_153'!$A$1:$IV$4"</definedName>
    <definedName name="_70Excel_BuiltIn_Print_Titles_10_5_1_1_1_1_1">#N/A</definedName>
    <definedName name="_70Excel_BuiltIn_Print_Titles_8_3_2_1" localSheetId="0">'[3]152_153'!$A$1:$B$65535,'[3]152_153'!$A$1:$IV$4</definedName>
    <definedName name="_70Excel_BuiltIn_Print_Titles_8_3_2_1" localSheetId="1">'[3]152_153'!$A$1:$B$65535,'[3]152_153'!$A$1:$IV$4</definedName>
    <definedName name="_70Excel_BuiltIn_Print_Titles_8_3_2_1">'[3]152_153'!$A$1:$B$65535,'[3]152_153'!$A$1:$IV$4</definedName>
    <definedName name="_70Excel_BuiltIn_Print_Titles_8_5_1_1">"'[2]152_153'!$A$1:$B$65535,'[2]152_153'!$A$1:$IV$4"</definedName>
    <definedName name="_71Excel_BuiltIn_Print_Area_9_19_1_1_1_1">#N/A</definedName>
    <definedName name="_71Excel_BuiltIn_Print_Titles_1_1_5_1_1_1_1_1">#N/A</definedName>
    <definedName name="_71Excel_BuiltIn_Print_Titles_8_4_1">"'[5]152_153'!$A$1:$B$65535,'[5]152_153'!$A$1:$IV$4"</definedName>
    <definedName name="_72Excel_BuiltIn_Print_Titles_8_4_2_1" localSheetId="0">'[3]152_153'!$A$1:$B$65535,'[3]152_153'!$A$1:$IV$4</definedName>
    <definedName name="_72Excel_BuiltIn_Print_Titles_8_4_2_1" localSheetId="1">'[3]152_153'!$A$1:$B$65535,'[3]152_153'!$A$1:$IV$4</definedName>
    <definedName name="_72Excel_BuiltIn_Print_Titles_8_4_2_1">'[3]152_153'!$A$1:$B$65535,'[3]152_153'!$A$1:$IV$4</definedName>
    <definedName name="_737Excel_BuiltIn_Print_Titles_7_1_1_1_1_1">#N/A</definedName>
    <definedName name="_738Excel_BuiltIn_Print_Titles_7_1_5_1">"#REF!"</definedName>
    <definedName name="_739Excel_BuiltIn_Print_Titles_7_1_5_1_1_1_1">"#REF!"</definedName>
    <definedName name="_73Excel_BuiltIn_Print_Titles_11_1_1_1_1_1_1">#N/A</definedName>
    <definedName name="_73Excel_BuiltIn_Print_Titles_8_5_1">"'[2]152_153'!$A$1:$B$65535,'[2]152_153'!$A$1:$IV$4"</definedName>
    <definedName name="_74Excel_BuiltIn_Print_Titles_11_1_1_1_1_1_1">#N/A</definedName>
    <definedName name="_74Excel_BuiltIn_Print_Titles_11_1_1_1_1_1_1_1">#N/A</definedName>
    <definedName name="_74Excel_BuiltIn_Print_Titles_8_5_1_1">"'[2]152_153'!$A$1:$B$65535,'[2]152_153'!$A$1:$IV$4"</definedName>
    <definedName name="_75Excel_BuiltIn_Print_Area_9_5_1_1_1_1_1">#N/A</definedName>
    <definedName name="_75Excel_BuiltIn_Print_Titles_11_1_1_1_1_1_1_1">#N/A</definedName>
    <definedName name="_75Excel_BuiltIn_Print_Titles_11_1_1_1_1_1_1_1_1">#N/A</definedName>
    <definedName name="_75Excel_BuiltIn_Print_Titles_8_6_1" localSheetId="0">'[3]152_153'!$A$1:$B$65535,'[3]152_153'!$A$1:$IV$4</definedName>
    <definedName name="_75Excel_BuiltIn_Print_Titles_8_6_1" localSheetId="1">'[3]152_153'!$A$1:$B$65535,'[3]152_153'!$A$1:$IV$4</definedName>
    <definedName name="_75Excel_BuiltIn_Print_Titles_8_6_1">'[3]152_153'!$A$1:$B$65535,'[3]152_153'!$A$1:$IV$4</definedName>
    <definedName name="_76Excel_BuiltIn_Print_Titles_1_5_1_1_1_1_1">#N/A</definedName>
    <definedName name="_76Excel_BuiltIn_Print_Titles_11_1_1_1_1_1_1_1_1">#N/A</definedName>
    <definedName name="_76Excel_BuiltIn_Print_Titles_11_1_1_1_2_1_1_1">#N/A</definedName>
    <definedName name="_76Excel_BuiltIn_Print_Titles_8_7_2_1" localSheetId="0">'[3]152_153'!$A$1:$B$65535,'[3]152_153'!$A$1:$IV$4</definedName>
    <definedName name="_76Excel_BuiltIn_Print_Titles_8_7_2_1" localSheetId="1">'[3]152_153'!$A$1:$B$65535,'[3]152_153'!$A$1:$IV$4</definedName>
    <definedName name="_76Excel_BuiltIn_Print_Titles_8_7_2_1">'[3]152_153'!$A$1:$B$65535,'[3]152_153'!$A$1:$IV$4</definedName>
    <definedName name="_77Excel_BuiltIn_Print_Titles_11_1_1_1_2_1_1_1">#N/A</definedName>
    <definedName name="_77Excel_BuiltIn_Print_Titles_8_9_1" localSheetId="0">'[3]152_153'!$A$1:$B$65535,'[3]152_153'!$A$1:$IV$4</definedName>
    <definedName name="_77Excel_BuiltIn_Print_Titles_8_9_1" localSheetId="1">'[3]152_153'!$A$1:$B$65535,'[3]152_153'!$A$1:$IV$4</definedName>
    <definedName name="_77Excel_BuiltIn_Print_Titles_8_9_1">'[3]152_153'!$A$1:$B$65535,'[3]152_153'!$A$1:$IV$4</definedName>
    <definedName name="_788Excel_BuiltIn_Print_Titles_7_19_1_1_1_1">#N/A</definedName>
    <definedName name="_79_Excel_BuiltIn_Print_Titles_1_1_1_1_1">#N/A</definedName>
    <definedName name="_790Excel_BuiltIn_Print_Titles_8_1_1" localSheetId="0">('[21]152_153'!$A$1:$B$65535,'[21]152_153'!$A$1:$IV$4)</definedName>
    <definedName name="_790Excel_BuiltIn_Print_Titles_8_1_1" localSheetId="1">('[21]152_153'!$A$1:$B$65535,'[21]152_153'!$A$1:$IV$4)</definedName>
    <definedName name="_790Excel_BuiltIn_Print_Titles_8_1_1">('[21]152_153'!$A$1:$B$65535,'[21]152_153'!$A$1:$IV$4)</definedName>
    <definedName name="_791Excel_BuiltIn_Print_Titles_8_1_1_1" localSheetId="0">'[3]152_153'!$A$1:$B$65535,'[3]152_153'!$A$1:$IV$4</definedName>
    <definedName name="_791Excel_BuiltIn_Print_Titles_8_1_1_1" localSheetId="1">'[3]152_153'!$A$1:$B$65535,'[3]152_153'!$A$1:$IV$4</definedName>
    <definedName name="_791Excel_BuiltIn_Print_Titles_8_1_1_1">'[3]152_153'!$A$1:$B$65535,'[3]152_153'!$A$1:$IV$4</definedName>
    <definedName name="_792Excel_BuiltIn_Print_Titles_8_1_1_1_1_1">"Unknown Operator 21"</definedName>
    <definedName name="_793Excel_BuiltIn_Print_Titles_8_1_1_1_1_1_1">"Unknown Operator 21"</definedName>
    <definedName name="_794Excel_BuiltIn_Print_Titles_8_1_2_1" localSheetId="0">'[22]152_153'!$A$1:$B$65535,'[22]152_153'!$A$1:$IV$4</definedName>
    <definedName name="_794Excel_BuiltIn_Print_Titles_8_1_2_1" localSheetId="1">'[22]152_153'!$A$1:$B$65535,'[22]152_153'!$A$1:$IV$4</definedName>
    <definedName name="_794Excel_BuiltIn_Print_Titles_8_1_2_1">'[22]152_153'!$A$1:$B$65535,'[22]152_153'!$A$1:$IV$4</definedName>
    <definedName name="_795Excel_BuiltIn_Print_Titles_8_1_5_1" localSheetId="0">'[1]152_153'!$A$1:$B$65535,'[1]152_153'!$A$1:$IV$4</definedName>
    <definedName name="_795Excel_BuiltIn_Print_Titles_8_1_5_1" localSheetId="1">'[1]152_153'!$A$1:$B$65535,'[1]152_153'!$A$1:$IV$4</definedName>
    <definedName name="_795Excel_BuiltIn_Print_Titles_8_1_5_1">'[1]152_153'!$A$1:$B$65535,'[1]152_153'!$A$1:$IV$4</definedName>
    <definedName name="_796Excel_BuiltIn_Print_Titles_8_19_1_1_1_1">"Unknown Operator 21"</definedName>
    <definedName name="_797Excel_BuiltIn_Print_Titles_8_2_1">"'[5]152_153'!$A$1:$B$65535,'[5]152_153'!$A$1:$IV$4"</definedName>
    <definedName name="_798Excel_BuiltIn_Print_Titles_8_2_1_1">"'[5]152_153'!$A$1:$B$65535,'[5]152_153'!$A$1:$IV$4"</definedName>
    <definedName name="_799Excel_BuiltIn_Print_Titles_8_2_1_1_1_1_1">"'[5]152_153'!$A$1:$B$65535,'[5]152_153'!$A$1:$IV$4"</definedName>
    <definedName name="_79Excel_BuiltIn_Print_Titles_1_1_1_1_1">#N/A</definedName>
    <definedName name="_7Excel_BuiltIn_Print_Area_4_5_1">"$#REF!.$A$1:$M$572"</definedName>
    <definedName name="_80_Excel_BuiltIn_Print_Titles_1_1_1_1_1_1">#N/A</definedName>
    <definedName name="_800Excel_BuiltIn_Print_Titles_8_2_2_1" localSheetId="0">'[3]152_153'!$A$1:$B$65535,'[3]152_153'!$A$1:$IV$4</definedName>
    <definedName name="_800Excel_BuiltIn_Print_Titles_8_2_2_1" localSheetId="1">'[3]152_153'!$A$1:$B$65535,'[3]152_153'!$A$1:$IV$4</definedName>
    <definedName name="_800Excel_BuiltIn_Print_Titles_8_2_2_1">'[3]152_153'!$A$1:$B$65535,'[3]152_153'!$A$1:$IV$4</definedName>
    <definedName name="_801Excel_BuiltIn_Print_Titles_8_3_1">"'[8]152_153'!$A$1:$B$65535,'[8]152_153'!$A$1:$IV$4"</definedName>
    <definedName name="_802Excel_BuiltIn_Print_Titles_8_3_2_1" localSheetId="0">'[3]152_153'!$A$1:$B$65535,'[3]152_153'!$A$1:$IV$4</definedName>
    <definedName name="_802Excel_BuiltIn_Print_Titles_8_3_2_1" localSheetId="1">'[3]152_153'!$A$1:$B$65535,'[3]152_153'!$A$1:$IV$4</definedName>
    <definedName name="_802Excel_BuiltIn_Print_Titles_8_3_2_1">'[3]152_153'!$A$1:$B$65535,'[3]152_153'!$A$1:$IV$4</definedName>
    <definedName name="_803Excel_BuiltIn_Print_Titles_8_4_1">"'[5]152_153'!$A$1:$B$65535,'[5]152_153'!$A$1:$IV$4"</definedName>
    <definedName name="_804Excel_BuiltIn_Print_Titles_8_4_2_1" localSheetId="0">'[3]152_153'!$A$1:$B$65535,'[3]152_153'!$A$1:$IV$4</definedName>
    <definedName name="_804Excel_BuiltIn_Print_Titles_8_4_2_1" localSheetId="1">'[3]152_153'!$A$1:$B$65535,'[3]152_153'!$A$1:$IV$4</definedName>
    <definedName name="_804Excel_BuiltIn_Print_Titles_8_4_2_1">'[3]152_153'!$A$1:$B$65535,'[3]152_153'!$A$1:$IV$4</definedName>
    <definedName name="_805Excel_BuiltIn_Print_Titles_8_5_1">"'[2]152_153'!$A$1:$B$65535,'[2]152_153'!$A$1:$IV$4"</definedName>
    <definedName name="_806Excel_BuiltIn_Print_Titles_8_5_1_1">"'[2]152_153'!$A$1:$B$65535,'[2]152_153'!$A$1:$IV$4"</definedName>
    <definedName name="_807Excel_BuiltIn_Print_Titles_8_5_1_1_1_1_1">"'[2]152_153'!$A$1:$B$65535,'[2]152_153'!$A$1:$IV$4"</definedName>
    <definedName name="_808Excel_BuiltIn_Print_Titles_8_6_1" localSheetId="0">'[3]152_153'!$A$1:$B$65535,'[3]152_153'!$A$1:$IV$4</definedName>
    <definedName name="_808Excel_BuiltIn_Print_Titles_8_6_1" localSheetId="1">'[3]152_153'!$A$1:$B$65535,'[3]152_153'!$A$1:$IV$4</definedName>
    <definedName name="_808Excel_BuiltIn_Print_Titles_8_6_1">'[3]152_153'!$A$1:$B$65535,'[3]152_153'!$A$1:$IV$4</definedName>
    <definedName name="_809Excel_BuiltIn_Print_Titles_8_6_1_1_1_1">"Unknown Operator 21"</definedName>
    <definedName name="_80Excel_BuiltIn_Print_Area_18_5_1_1_1_1_1">#N/A</definedName>
    <definedName name="_80Excel_BuiltIn_Print_Titles_1_1_1_1_1_1">#N/A</definedName>
    <definedName name="_80Excel_BuiltIn_Print_Titles_11_1_1_1_5_1_1_1_1_1">#N/A</definedName>
    <definedName name="_80Excel_BuiltIn_Print_Titles_2_1_1">"Unknown Operator 21"</definedName>
    <definedName name="_81_Excel_BuiltIn_Print_Titles_1_1_1_1_1_1_1">#N/A</definedName>
    <definedName name="_810Excel_BuiltIn_Print_Titles_8_7_2_1" localSheetId="0">'[3]152_153'!$A$1:$B$65535,'[3]152_153'!$A$1:$IV$4</definedName>
    <definedName name="_810Excel_BuiltIn_Print_Titles_8_7_2_1" localSheetId="1">'[3]152_153'!$A$1:$B$65535,'[3]152_153'!$A$1:$IV$4</definedName>
    <definedName name="_810Excel_BuiltIn_Print_Titles_8_7_2_1">'[3]152_153'!$A$1:$B$65535,'[3]152_153'!$A$1:$IV$4</definedName>
    <definedName name="_811Excel_BuiltIn_Print_Titles_8_9_1" localSheetId="0">'[3]152_153'!$A$1:$B$65535,'[3]152_153'!$A$1:$IV$4</definedName>
    <definedName name="_811Excel_BuiltIn_Print_Titles_8_9_1" localSheetId="1">'[3]152_153'!$A$1:$B$65535,'[3]152_153'!$A$1:$IV$4</definedName>
    <definedName name="_811Excel_BuiltIn_Print_Titles_8_9_1">'[3]152_153'!$A$1:$B$65535,'[3]152_153'!$A$1:$IV$4</definedName>
    <definedName name="_81Excel_BuiltIn_Print_Titles_1_1_1_1_1_1_1">#N/A</definedName>
    <definedName name="_81Excel_BuiltIn_Print_Titles_10_5_1_1_1_1_1">#N/A</definedName>
    <definedName name="_81Excel_BuiltIn_Print_Titles_11_1_1_1_5_1_1_1_1_1">#N/A</definedName>
    <definedName name="_81Excel_BuiltIn_Print_Titles_2_1_1_1">"Unknown Operator 21"</definedName>
    <definedName name="_82_Excel_BuiltIn_Print_Titles_1_1_1_1_1_1_1_1">#N/A</definedName>
    <definedName name="_82Excel_BuiltIn_Print_Titles_1_1_1_1_1_1_1_1">#N/A</definedName>
    <definedName name="_82Excel_BuiltIn_Print_Titles_2_1_1_2">"Unknown Operator 21"</definedName>
    <definedName name="_83_Excel_BuiltIn_Print_Titles_1_1_1_2_1_1_1">#N/A</definedName>
    <definedName name="_836Excel_BuiltIn_Print_Titles_9_1_1_1_1_1">#N/A</definedName>
    <definedName name="_83Excel_BuiltIn_Print_Titles_1_1_1_2_1_1_1">#N/A</definedName>
    <definedName name="_83Excel_BuiltIn_Print_Titles_2_1_1_1_1">"Unknown Operator 21"</definedName>
    <definedName name="_842Excel_BuiltIn_Print_Titles_9_1_5_1_1_1_1_1">#N/A</definedName>
    <definedName name="_84Excel_BuiltIn_Print_Titles_11_1_1_5_1_1_1_1_1">#N/A</definedName>
    <definedName name="_84Excel_BuiltIn_Print_Titles_2_1_1_1_2">"Unknown Operator 21"</definedName>
    <definedName name="_85Excel_BuiltIn_Print_Titles_1_1_1_1_1">#N/A</definedName>
    <definedName name="_85Excel_BuiltIn_Print_Titles_11_1_1_1_1_1_1">#N/A</definedName>
    <definedName name="_85Excel_BuiltIn_Print_Titles_11_1_1_5_1_1_1_1_1">#N/A</definedName>
    <definedName name="_85Excel_BuiltIn_Print_Titles_2_1_1_1_1_1">"Unknown Operator 21"</definedName>
    <definedName name="_86_Excel_BuiltIn_Print_Titles_1_1_1_5_1_1_1_1_1">#N/A</definedName>
    <definedName name="_86Excel_BuiltIn_Print_Titles_1_1_1_1_1_1">#N/A</definedName>
    <definedName name="_86Excel_BuiltIn_Print_Titles_1_1_1_5_1_1_1_1_1">#N/A</definedName>
    <definedName name="_86Excel_BuiltIn_Print_Titles_11_1_1_1_1_1_1_1">#N/A</definedName>
    <definedName name="_86Excel_BuiltIn_Print_Titles_2_1_1_1_1_1_1">"Unknown Operator 21"</definedName>
    <definedName name="_87Excel_BuiltIn_Print_Titles_1_1_1_1_1_1_1">#N/A</definedName>
    <definedName name="_87Excel_BuiltIn_Print_Titles_11_1_1_1_1_1_1_1_1">#N/A</definedName>
    <definedName name="_87Excel_BuiltIn_Print_Titles_2_1_1_1_1_1_1_1">"(#REF!,#REF!)"</definedName>
    <definedName name="_88Excel_BuiltIn_Print_Titles_1_1_1_1_1_1_1_1">#N/A</definedName>
    <definedName name="_88Excel_BuiltIn_Print_Titles_11_1_1_1_2_1_1_1">#N/A</definedName>
    <definedName name="_88Excel_BuiltIn_Print_Titles_11_1_5_1_1_1_1_1">#N/A</definedName>
    <definedName name="_88Excel_BuiltIn_Print_Titles_2_1_1_1_1_1_1_1_1">"Unknown Operator 21"</definedName>
    <definedName name="_89_Excel_BuiltIn_Print_Titles_1_1_5_1_1_1_1_1">#N/A</definedName>
    <definedName name="_89Excel_BuiltIn_Print_Titles_1_1_1_2_1_1_1">#N/A</definedName>
    <definedName name="_89Excel_BuiltIn_Print_Titles_1_1_5_1_1_1_1_1">#N/A</definedName>
    <definedName name="_89Excel_BuiltIn_Print_Titles_11_1_5_1_1_1_1_1">#N/A</definedName>
    <definedName name="_89Excel_BuiltIn_Print_Titles_2_1_1_1_1_1_1_1_1_1">"(#REF!,#REF!)"</definedName>
    <definedName name="_8Excel_BuiltIn_Print_Area_6_5_1">"$#REF!.$A$1:$M$578"</definedName>
    <definedName name="_8Excel_BuiltIn_Print_Titles_2_2_1_1">"'[5]149_150'!$A$1:$B$65534,'[5]149_150'!$A$1:$IV$4"</definedName>
    <definedName name="_90Excel_BuiltIn_Print_Titles_12_1_1_1_1_1">#N/A</definedName>
    <definedName name="_90Excel_BuiltIn_Print_Titles_2_1_1_1_2_1_1_1">"(#REF!,#REF!)"</definedName>
    <definedName name="_91Excel_BuiltIn_Print_Titles_12_1_1_1_1_1">#N/A</definedName>
    <definedName name="_91Excel_BuiltIn_Print_Titles_2_1_1_2_1_1_1">"Unknown Operator 21"</definedName>
    <definedName name="_92_Excel_BuiltIn_Print_Titles_1_5_1_1_1_1_1">#N/A</definedName>
    <definedName name="_92Excel_BuiltIn_Print_Titles_1_1_1_5_1_1_1_1_1">#N/A</definedName>
    <definedName name="_92Excel_BuiltIn_Print_Titles_1_5_1_1_1_1_1">#N/A</definedName>
    <definedName name="_92Excel_BuiltIn_Print_Titles_13_1_5_1_1_1_1">#N/A</definedName>
    <definedName name="_92Excel_BuiltIn_Print_Titles_2_1_2_1">"Unknown Operator 21"</definedName>
    <definedName name="_93Excel_BuiltIn_Print_Titles_11_1_1_1_5_1_1_1_1_1">#N/A</definedName>
    <definedName name="_93Excel_BuiltIn_Print_Titles_13_1_5_1_1_1_1">#N/A</definedName>
    <definedName name="_93Excel_BuiltIn_Print_Titles_2_1_5_1">"Unknown Operator 21"</definedName>
    <definedName name="_94Excel_BuiltIn_Print_Titles_18_1_1_1_1_1">#N/A</definedName>
    <definedName name="_94Excel_BuiltIn_Print_Titles_2_19_1_1_1_1">"Unknown Operator 21"</definedName>
    <definedName name="_95Excel_BuiltIn_Print_Titles_1_1_5_1_1_1_1_1">#N/A</definedName>
    <definedName name="_95Excel_BuiltIn_Print_Titles_18_1_1_1_1_1">#N/A</definedName>
    <definedName name="_95Excel_BuiltIn_Print_Titles_2_2_1">"'[5]149_150'!$A$1:$B$65534,'[5]149_150'!$A$1:$IV$4"</definedName>
    <definedName name="_96Excel_BuiltIn_Print_Titles_2_2_1_1">"'[5]149_150'!$A$1:$B$65534,'[5]149_150'!$A$1:$IV$4"</definedName>
    <definedName name="_97Excel_BuiltIn_Print_Titles_2_2_1_1_1_1_1">"'[5]149_150'!$A$1:$B$65534,'[5]149_150'!$A$1:$IV$4"</definedName>
    <definedName name="_98_Excel_BuiltIn_Print_Titles_10_5_1_1_1_1_1">#N/A</definedName>
    <definedName name="_98Excel_BuiltIn_Print_Titles_1_5_1_1_1_1_1">#N/A</definedName>
    <definedName name="_98Excel_BuiltIn_Print_Titles_10_5_1_1_1_1_1">#N/A</definedName>
    <definedName name="_98Excel_BuiltIn_Print_Titles_11_1_1_5_1_1_1_1_1">#N/A</definedName>
    <definedName name="_98Excel_BuiltIn_Print_Titles_18_5_1_1_1_1_1">#N/A</definedName>
    <definedName name="_98Excel_BuiltIn_Print_Titles_2_2_2_1">"Unknown Operator 21"</definedName>
    <definedName name="_99Excel_BuiltIn_Print_Titles_18_5_1_1_1_1_1">#N/A</definedName>
    <definedName name="_99Excel_BuiltIn_Print_Titles_2_1" localSheetId="0">'[24]149_150'!$A$1:$B$65534,'[24]149_150'!$A$1:$IV$4</definedName>
    <definedName name="_99Excel_BuiltIn_Print_Titles_2_1" localSheetId="1">'[24]149_150'!$A$1:$B$65534,'[24]149_150'!$A$1:$IV$4</definedName>
    <definedName name="_99Excel_BuiltIn_Print_Titles_2_1">'[24]149_150'!$A$1:$B$65534,'[24]149_150'!$A$1:$IV$4</definedName>
    <definedName name="_99Excel_BuiltIn_Print_Titles_2_3_1">"'[8]149_150'!$A$1:$B$65534,'[8]149_150'!$A$1:$IV$4"</definedName>
    <definedName name="_9Excel_BuiltIn_Print_Area_10_5_1_1_1_1_1">#N/A</definedName>
    <definedName name="_9Excel_BuiltIn_Print_Titles_2_3_1_1">"'[8]149_150'!$A$1:$B$65534,'[8]149_150'!$A$1:$IV$4"</definedName>
    <definedName name="_xlnm._FilterDatabase" localSheetId="0" hidden="1">'ANNX IV  SPL  APR&amp;SI'!$A$3:$IH$44</definedName>
    <definedName name="_xlnm._FilterDatabase" localSheetId="5" hidden="1">'ANNX IX RABI CCE SEAS'!$A$2:$O$181</definedName>
    <definedName name="_xlnm._FilterDatabase" localSheetId="1" hidden="1">'ANNX V RABI 2022-23-APR &amp;SI'!$A$3:$KZ$44</definedName>
    <definedName name="_xlnm._FilterDatabase" localSheetId="2" hidden="1">'ANNX VI  SPL CUT OFF'!$A$2:$H$55</definedName>
    <definedName name="_xlnm._FilterDatabase" localSheetId="3" hidden="1">'ANNX VII RABI CUT OFF'!$A$2:$K$181</definedName>
    <definedName name="_xlnm._FilterDatabase" localSheetId="4" hidden="1">'ANNX VIII SPL CCE SEAS'!$A$2:$K$55</definedName>
    <definedName name="_xlnm._FilterDatabase" localSheetId="6" hidden="1">'ANNX X SPL - ADD ON COVER'!$A$2:$V$60</definedName>
    <definedName name="_xlnm._FilterDatabase" localSheetId="7" hidden="1">'ANNX XI RABI- ADD ON COVER'!$A$2:$S$186</definedName>
    <definedName name="ad" localSheetId="0">('[25]152_153'!$A$1:$B$65535,'[25]152_153'!$A$1:$IV$4)</definedName>
    <definedName name="ad" localSheetId="1">('[25]152_153'!$A$1:$B$65535,'[25]152_153'!$A$1:$IV$4)</definedName>
    <definedName name="ad">('[25]152_153'!$A$1:$B$65535,'[25]152_153'!$A$1:$IV$4)</definedName>
    <definedName name="ad_1">'[26]152_153'!$A$1:$B$65535,'[26]152_153'!$A$1:$IV$4</definedName>
    <definedName name="ad_1_1">"Unknown Operator 21"</definedName>
    <definedName name="ad_3" localSheetId="0">'[27]152_153'!$A$1:$B$65535,'[27]152_153'!$A$1:$IV$4</definedName>
    <definedName name="ad_3" localSheetId="1">'[27]152_153'!$A$1:$B$65535,'[27]152_153'!$A$1:$IV$4</definedName>
    <definedName name="ad_3">'[27]152_153'!$A$1:$B$65535,'[27]152_153'!$A$1:$IV$4</definedName>
    <definedName name="ad_50">"Unknown Operator 21"</definedName>
    <definedName name="ad_54">"Unknown Operator 21"</definedName>
    <definedName name="ad_6" localSheetId="0">('[25]152_153'!$A$1:$B$65535,'[25]152_153'!$A$1:$IV$4)</definedName>
    <definedName name="ad_6" localSheetId="1">('[25]152_153'!$A$1:$B$65535,'[25]152_153'!$A$1:$IV$4)</definedName>
    <definedName name="ad_6">('[25]152_153'!$A$1:$B$65535,'[25]152_153'!$A$1:$IV$4)</definedName>
    <definedName name="ad_81">"Unknown Operator 21"</definedName>
    <definedName name="des">[28]mas!$A$4:$C$659</definedName>
    <definedName name="E_Detailed">"$#REF!.$A$7:$I$84"</definedName>
    <definedName name="Excel_BuiltIn_Print_Area_1">"$#REF!.$A$1:$N$53"</definedName>
    <definedName name="Excel_BuiltIn_Print_Area_1_1_1_1_1_1_1">NA()</definedName>
    <definedName name="Excel_BuiltIn_Print_Area_1_1_1_1_5">NA()</definedName>
    <definedName name="Excel_BuiltIn_Print_Area_1_1_1_1_59">NA()</definedName>
    <definedName name="Excel_BuiltIn_Print_Area_1_1_1_5">NA()</definedName>
    <definedName name="Excel_BuiltIn_Print_Area_1_1_1_59">NA()</definedName>
    <definedName name="Excel_BuiltIn_Print_Area_1_1_5">NA()</definedName>
    <definedName name="Excel_BuiltIn_Print_Area_1_1_54">NA()</definedName>
    <definedName name="Excel_BuiltIn_Print_Area_1_1_59">NA()</definedName>
    <definedName name="Excel_BuiltIn_Print_Area_1_1_59_1">NA()</definedName>
    <definedName name="Excel_BuiltIn_Print_Area_1_1_81">NA()</definedName>
    <definedName name="Excel_BuiltIn_Print_Area_1_10">"$#REF!.$A$1:$N$53"</definedName>
    <definedName name="Excel_BuiltIn_Print_Area_10_1_1">NA()</definedName>
    <definedName name="Excel_BuiltIn_Print_Area_10_1_1_1">NA()</definedName>
    <definedName name="Excel_BuiltIn_Print_Area_10_112_1">NA()</definedName>
    <definedName name="Excel_BuiltIn_Print_Area_10_113_1">NA()</definedName>
    <definedName name="Excel_BuiltIn_Print_Area_10_125_1">NA()</definedName>
    <definedName name="Excel_BuiltIn_Print_Area_10_13_1">NA()</definedName>
    <definedName name="Excel_BuiltIn_Print_Area_10_19_1_1">NA()</definedName>
    <definedName name="Excel_BuiltIn_Print_Area_10_19_1_1_1">NA()</definedName>
    <definedName name="Excel_BuiltIn_Print_Area_10_19_5_1">NA()</definedName>
    <definedName name="Excel_BuiltIn_Print_Area_10_19_50">NA()</definedName>
    <definedName name="Excel_BuiltIn_Print_Area_10_19_54">NA()</definedName>
    <definedName name="Excel_BuiltIn_Print_Area_10_19_6">NA()</definedName>
    <definedName name="Excel_BuiltIn_Print_Area_10_19_81">NA()</definedName>
    <definedName name="Excel_BuiltIn_Print_Area_10_19_85">NA()</definedName>
    <definedName name="Excel_BuiltIn_Print_Area_10_2_1_1">NA()</definedName>
    <definedName name="Excel_BuiltIn_Print_Area_10_2_1_1_1">NA()</definedName>
    <definedName name="Excel_BuiltIn_Print_Area_10_2_5_1">NA()</definedName>
    <definedName name="Excel_BuiltIn_Print_Area_10_5_1_1_1_1">NA()</definedName>
    <definedName name="Excel_BuiltIn_Print_Area_10_5_1_1_1_1_1">NA()</definedName>
    <definedName name="Excel_BuiltIn_Print_Area_10_5_1_2">NA()</definedName>
    <definedName name="Excel_BuiltIn_Print_Area_10_50">NA()</definedName>
    <definedName name="Excel_BuiltIn_Print_Area_10_54">NA()</definedName>
    <definedName name="Excel_BuiltIn_Print_Area_10_6_1_1">NA()</definedName>
    <definedName name="Excel_BuiltIn_Print_Area_10_6_1_1_1">NA()</definedName>
    <definedName name="Excel_BuiltIn_Print_Area_10_67">NA()</definedName>
    <definedName name="Excel_BuiltIn_Print_Area_10_81">NA()</definedName>
    <definedName name="Excel_BuiltIn_Print_Area_10_90_1">NA()</definedName>
    <definedName name="Excel_BuiltIn_Print_Area_10_94_1">NA()</definedName>
    <definedName name="Excel_BuiltIn_Print_Area_10_95_1">NA()</definedName>
    <definedName name="Excel_BuiltIn_Print_Area_13">"#REF!"</definedName>
    <definedName name="Excel_BuiltIn_Print_Area_13_1_1_1_1">NA()</definedName>
    <definedName name="Excel_BuiltIn_Print_Area_13_1_1_1_1_1">NA()</definedName>
    <definedName name="Excel_BuiltIn_Print_Area_13_1_1_1_2">NA()</definedName>
    <definedName name="Excel_BuiltIn_Print_Area_13_1_1_2">NA()</definedName>
    <definedName name="Excel_BuiltIn_Print_Area_13_1_112_1">NA()</definedName>
    <definedName name="Excel_BuiltIn_Print_Area_13_1_113_1">NA()</definedName>
    <definedName name="Excel_BuiltIn_Print_Area_13_1_125_1">NA()</definedName>
    <definedName name="Excel_BuiltIn_Print_Area_13_1_13_1">NA()</definedName>
    <definedName name="Excel_BuiltIn_Print_Area_13_1_19_1_1">NA()</definedName>
    <definedName name="Excel_BuiltIn_Print_Area_13_1_19_1_1_1">NA()</definedName>
    <definedName name="Excel_BuiltIn_Print_Area_13_1_19_50">NA()</definedName>
    <definedName name="Excel_BuiltIn_Print_Area_13_1_19_54">NA()</definedName>
    <definedName name="Excel_BuiltIn_Print_Area_13_1_19_6">NA()</definedName>
    <definedName name="Excel_BuiltIn_Print_Area_13_1_19_81">NA()</definedName>
    <definedName name="Excel_BuiltIn_Print_Area_13_1_19_85">NA()</definedName>
    <definedName name="Excel_BuiltIn_Print_Area_13_1_2_1_1">NA()</definedName>
    <definedName name="Excel_BuiltIn_Print_Area_13_1_2_1_1_1">NA()</definedName>
    <definedName name="Excel_BuiltIn_Print_Area_13_1_2_5_1">NA()</definedName>
    <definedName name="Excel_BuiltIn_Print_Area_13_1_5_1_1_1_1">NA()</definedName>
    <definedName name="Excel_BuiltIn_Print_Area_13_1_5_1_1_1_1_1">NA()</definedName>
    <definedName name="Excel_BuiltIn_Print_Area_13_1_5_1_2">NA()</definedName>
    <definedName name="Excel_BuiltIn_Print_Area_13_1_50">NA()</definedName>
    <definedName name="Excel_BuiltIn_Print_Area_13_1_54">NA()</definedName>
    <definedName name="Excel_BuiltIn_Print_Area_13_1_6_1_1">NA()</definedName>
    <definedName name="Excel_BuiltIn_Print_Area_13_1_6_1_1_1">NA()</definedName>
    <definedName name="Excel_BuiltIn_Print_Area_13_1_67">NA()</definedName>
    <definedName name="Excel_BuiltIn_Print_Area_13_1_81">NA()</definedName>
    <definedName name="Excel_BuiltIn_Print_Area_13_1_90_1">NA()</definedName>
    <definedName name="Excel_BuiltIn_Print_Area_13_1_94_1">NA()</definedName>
    <definedName name="Excel_BuiltIn_Print_Area_13_1_95_1">NA()</definedName>
    <definedName name="Excel_BuiltIn_Print_Area_13_112_1">NA()</definedName>
    <definedName name="Excel_BuiltIn_Print_Area_13_113_1">NA()</definedName>
    <definedName name="Excel_BuiltIn_Print_Area_15_1_50">NA()</definedName>
    <definedName name="Excel_BuiltIn_Print_Area_15_1_54">NA()</definedName>
    <definedName name="Excel_BuiltIn_Print_Area_15_1_6">NA()</definedName>
    <definedName name="Excel_BuiltIn_Print_Area_15_1_81">NA()</definedName>
    <definedName name="Excel_BuiltIn_Print_Area_15_1_85">NA()</definedName>
    <definedName name="Excel_BuiltIn_Print_Area_15_125_1">NA()</definedName>
    <definedName name="Excel_BuiltIn_Print_Area_15_13_1">NA()</definedName>
    <definedName name="Excel_BuiltIn_Print_Area_15_19_1_1">NA()</definedName>
    <definedName name="Excel_BuiltIn_Print_Area_15_19_1_1_1">NA()</definedName>
    <definedName name="Excel_BuiltIn_Print_Area_15_19_50">NA()</definedName>
    <definedName name="Excel_BuiltIn_Print_Area_15_19_54">NA()</definedName>
    <definedName name="Excel_BuiltIn_Print_Area_15_19_6">NA()</definedName>
    <definedName name="Excel_BuiltIn_Print_Area_15_19_81">NA()</definedName>
    <definedName name="Excel_BuiltIn_Print_Area_15_19_85">NA()</definedName>
    <definedName name="Excel_BuiltIn_Print_Area_15_2_1_1">NA()</definedName>
    <definedName name="Excel_BuiltIn_Print_Area_15_2_1_1_1">NA()</definedName>
    <definedName name="Excel_BuiltIn_Print_Area_15_2_5_1">NA()</definedName>
    <definedName name="Excel_BuiltIn_Print_Area_15_5_1_1_1_1">NA()</definedName>
    <definedName name="Excel_BuiltIn_Print_Area_15_5_1_1_1_1_1">NA()</definedName>
    <definedName name="Excel_BuiltIn_Print_Area_15_5_1_2">NA()</definedName>
    <definedName name="Excel_BuiltIn_Print_Area_15_50">NA()</definedName>
    <definedName name="Excel_BuiltIn_Print_Area_15_54">NA()</definedName>
    <definedName name="Excel_BuiltIn_Print_Area_15_6_1_1">NA()</definedName>
    <definedName name="Excel_BuiltIn_Print_Area_15_6_1_1_1">NA()</definedName>
    <definedName name="Excel_BuiltIn_Print_Area_15_67">NA()</definedName>
    <definedName name="Excel_BuiltIn_Print_Area_15_81">NA()</definedName>
    <definedName name="Excel_BuiltIn_Print_Area_15_90_1">NA()</definedName>
    <definedName name="Excel_BuiltIn_Print_Area_15_94_1">NA()</definedName>
    <definedName name="Excel_BuiltIn_Print_Area_15_95_1">NA()</definedName>
    <definedName name="Excel_BuiltIn_Print_Area_16_5">NA()</definedName>
    <definedName name="Excel_BuiltIn_Print_Area_18_1_1_1">NA()</definedName>
    <definedName name="Excel_BuiltIn_Print_Area_18_1_2">NA()</definedName>
    <definedName name="Excel_BuiltIn_Print_Area_18_125_1">NA()</definedName>
    <definedName name="Excel_BuiltIn_Print_Area_18_13_1">NA()</definedName>
    <definedName name="Excel_BuiltIn_Print_Area_18_19_1_1">NA()</definedName>
    <definedName name="Excel_BuiltIn_Print_Area_18_19_1_1_1">NA()</definedName>
    <definedName name="Excel_BuiltIn_Print_Area_18_19_5_1">NA()</definedName>
    <definedName name="Excel_BuiltIn_Print_Area_18_19_50">NA()</definedName>
    <definedName name="Excel_BuiltIn_Print_Area_18_19_54">NA()</definedName>
    <definedName name="Excel_BuiltIn_Print_Area_18_19_6">NA()</definedName>
    <definedName name="Excel_BuiltIn_Print_Area_18_19_81">NA()</definedName>
    <definedName name="Excel_BuiltIn_Print_Area_18_19_85">NA()</definedName>
    <definedName name="Excel_BuiltIn_Print_Area_18_2_1_1">NA()</definedName>
    <definedName name="Excel_BuiltIn_Print_Area_18_2_1_1_1">NA()</definedName>
    <definedName name="Excel_BuiltIn_Print_Area_18_2_5_1">NA()</definedName>
    <definedName name="Excel_BuiltIn_Print_Area_18_5_1_1_1_1">NA()</definedName>
    <definedName name="Excel_BuiltIn_Print_Area_18_5_1_1_1_1_1">NA()</definedName>
    <definedName name="Excel_BuiltIn_Print_Area_18_5_1_2">NA()</definedName>
    <definedName name="Excel_BuiltIn_Print_Area_18_50">NA()</definedName>
    <definedName name="Excel_BuiltIn_Print_Area_18_54">NA()</definedName>
    <definedName name="Excel_BuiltIn_Print_Area_18_6_1_1">NA()</definedName>
    <definedName name="Excel_BuiltIn_Print_Area_18_6_1_1_1">NA()</definedName>
    <definedName name="Excel_BuiltIn_Print_Area_18_67">NA()</definedName>
    <definedName name="Excel_BuiltIn_Print_Area_18_81">NA()</definedName>
    <definedName name="Excel_BuiltIn_Print_Area_18_90_1">NA()</definedName>
    <definedName name="Excel_BuiltIn_Print_Area_18_94_1">NA()</definedName>
    <definedName name="Excel_BuiltIn_Print_Area_18_95_1">NA()</definedName>
    <definedName name="Excel_BuiltIn_Print_Area_19_1_1">NA()</definedName>
    <definedName name="Excel_BuiltIn_Print_Area_19_1_5">NA()</definedName>
    <definedName name="Excel_BuiltIn_Print_Area_2_1">"#REF!"</definedName>
    <definedName name="Excel_BuiltIn_Print_Area_2_1_1">NA()</definedName>
    <definedName name="Excel_BuiltIn_Print_Area_2_1_1_1">"#REF!"</definedName>
    <definedName name="Excel_BuiltIn_Print_Area_2_1_50">NA()</definedName>
    <definedName name="Excel_BuiltIn_Print_Area_2_1_54">NA()</definedName>
    <definedName name="Excel_BuiltIn_Print_Area_2_1_6">NA()</definedName>
    <definedName name="Excel_BuiltIn_Print_Area_2_1_81">NA()</definedName>
    <definedName name="Excel_BuiltIn_Print_Area_2_1_85">NA()</definedName>
    <definedName name="Excel_BuiltIn_Print_Area_2_112_1">NA()</definedName>
    <definedName name="Excel_BuiltIn_Print_Area_2_113_1">NA()</definedName>
    <definedName name="Excel_BuiltIn_Print_Area_2_13_1">NA()</definedName>
    <definedName name="Excel_BuiltIn_Print_Area_2_2_1">NA()</definedName>
    <definedName name="Excel_BuiltIn_Print_Area_2_2_5">NA()</definedName>
    <definedName name="Excel_BuiltIn_Print_Area_2_3_1">NA()</definedName>
    <definedName name="Excel_BuiltIn_Print_Area_2_4_1">NA()</definedName>
    <definedName name="Excel_BuiltIn_Print_Area_2_5">NA()</definedName>
    <definedName name="Excel_BuiltIn_Print_Area_2_50">"#REF!"</definedName>
    <definedName name="Excel_BuiltIn_Print_Area_2_54">"#REF!"</definedName>
    <definedName name="Excel_BuiltIn_Print_Area_2_6">"#REF!"</definedName>
    <definedName name="Excel_BuiltIn_Print_Area_2_67">"#REF!"</definedName>
    <definedName name="Excel_BuiltIn_Print_Area_2_81">"#REF!"</definedName>
    <definedName name="Excel_BuiltIn_Print_Area_2_85">"#REF!"</definedName>
    <definedName name="Excel_BuiltIn_Print_Area_2_90">"#REF!"</definedName>
    <definedName name="Excel_BuiltIn_Print_Area_2_94">"#REF!"</definedName>
    <definedName name="Excel_BuiltIn_Print_Area_2_95">"#REF!"</definedName>
    <definedName name="Excel_BuiltIn_Print_Area_3_1_5">NA()</definedName>
    <definedName name="Excel_BuiltIn_Print_Area_3_5">NA()</definedName>
    <definedName name="Excel_BuiltIn_Print_Area_4_1_1">NA()</definedName>
    <definedName name="Excel_BuiltIn_Print_Area_4_1_1_1_1_1_1_1_1_1_1_1_1_1_1">"$'FORM 3'.$#REF!$#REF!:$#REF!$#REF!"</definedName>
    <definedName name="Excel_BuiltIn_Print_Area_4_1_1_1_1_1_1_1_1_1_1_1_1_1_1_1">"$'FORM 3'.$#REF!$#REF!:$#REF!$#REF!"</definedName>
    <definedName name="Excel_BuiltIn_Print_Area_4_1_1_1_1_1_1_1_1_1_1_1_1_1_1_1_1">"$'FORM 3'.$#REF!$#REF!:$#REF!$#REF!"</definedName>
    <definedName name="Excel_BuiltIn_Print_Area_4_1_1_1_1_1_1_1_1_1_1_1_1_1_1_1_1_1">"$'FORM 3'.$#REF!$#REF!:$#REF!$#REF!"</definedName>
    <definedName name="Excel_BuiltIn_Print_Area_4_1_1_1_1_1_1_1_1_1_1_1_1_1_1_1_1_1_1">"$'FORM 3'.$#REF!$#REF!:$#REF!$#REF!;$'FORM 3'.$A$514:$J$552"</definedName>
    <definedName name="Excel_BuiltIn_Print_Area_4_1_1_1_1_1_1_1_1_1_1_1_1_1_1_1_1_1_1_1">"$'FORM 3'.$#REF!$#REF!:$#REF!$#REF!"</definedName>
    <definedName name="Excel_BuiltIn_Print_Area_4_1_1_1_1_1_1_1_1_1_1_1_1_1_1_1_1_1_1_1_1">"$'FORM 3'.$#REF!$#REF!:$#REF!$#REF!"</definedName>
    <definedName name="Excel_BuiltIn_Print_Area_4_1_1_1_1_1_1_1_1_1_1_1_1_1_1_1_1_1_1_1_1_1">"$'FORM 3'.$#REF!$#REF!:$#REF!$#REF!"</definedName>
    <definedName name="Excel_BuiltIn_Print_Area_4_1_5">NA()</definedName>
    <definedName name="Excel_BuiltIn_Print_Area_4_125">"$#REF!.$A$1:$M$572"</definedName>
    <definedName name="Excel_BuiltIn_Print_Area_4_13_25">"$#REF!.$A$1:$M$572"</definedName>
    <definedName name="Excel_BuiltIn_Print_Area_4_19">"$#REF!.$A$1:$M$572"</definedName>
    <definedName name="Excel_BuiltIn_Print_Area_4_2">"$#REF!.$A$1:$M$572"</definedName>
    <definedName name="Excel_BuiltIn_Print_Area_4_21_1">NA()</definedName>
    <definedName name="Excel_BuiltIn_Print_Area_4_5">"$#REF!.$A$1:$M$572"</definedName>
    <definedName name="Excel_BuiltIn_Print_Area_4_5_1">"$#REF!.$A$1:$M$572"</definedName>
    <definedName name="Excel_BuiltIn_Print_Area_4_5_1_1">"$#REF!.$A$1:$M$572"</definedName>
    <definedName name="Excel_BuiltIn_Print_Area_4_5_1_1_1">"$#REF!.$A$1:$M$572"</definedName>
    <definedName name="Excel_BuiltIn_Print_Area_5">"$#REF!.$A$1:$M$575"</definedName>
    <definedName name="Excel_BuiltIn_Print_Area_5_10">"$#REF!.$A$1:$M$575"</definedName>
    <definedName name="Excel_BuiltIn_Print_Area_5_21_1">NA()</definedName>
    <definedName name="Excel_BuiltIn_Print_Area_6_125">"$#REF!.$A$1:$M$578"</definedName>
    <definedName name="Excel_BuiltIn_Print_Area_6_13_25">"$#REF!.$A$1:$M$578"</definedName>
    <definedName name="Excel_BuiltIn_Print_Area_6_19">"$#REF!.$A$1:$M$578"</definedName>
    <definedName name="Excel_BuiltIn_Print_Area_6_2">"$#REF!.$A$1:$M$578"</definedName>
    <definedName name="Excel_BuiltIn_Print_Area_6_5">"$#REF!.$A$1:$M$578"</definedName>
    <definedName name="Excel_BuiltIn_Print_Area_6_5_1">"$#REF!.$A$1:$M$578"</definedName>
    <definedName name="Excel_BuiltIn_Print_Area_6_5_1_1">"$#REF!.$A$1:$M$578"</definedName>
    <definedName name="Excel_BuiltIn_Print_Area_6_5_1_1_1">"$#REF!.$A$1:$M$578"</definedName>
    <definedName name="Excel_BuiltIn_Print_Area_6_5_1_1_1_1">"$#REF!.$A$1:$M$578"</definedName>
    <definedName name="Excel_BuiltIn_Print_Area_7_1_1_1">"$#REF!.$#REF!$#REF!:$#REF!$#REF!"</definedName>
    <definedName name="Excel_BuiltIn_Print_Area_9_1_1">"$#REF!.$A$1:$I$19"</definedName>
    <definedName name="Excel_BuiltIn_Print_Area_9_1_1_1">"$#REF!.$A$1:$I$19"</definedName>
    <definedName name="Excel_BuiltIn_Print_Area_9_1_1_1_1">"$#REF!.$A$1:$I$19"</definedName>
    <definedName name="Excel_BuiltIn_Print_Area_9_112_1">NA()</definedName>
    <definedName name="Excel_BuiltIn_Print_Area_9_113_1">NA()</definedName>
    <definedName name="Excel_BuiltIn_Print_Area_9_125_1">NA()</definedName>
    <definedName name="Excel_BuiltIn_Print_Area_9_127_1">NA()</definedName>
    <definedName name="Excel_BuiltIn_Print_Area_9_13_1">NA()</definedName>
    <definedName name="Excel_BuiltIn_Print_Area_9_142_1">NA()</definedName>
    <definedName name="Excel_BuiltIn_Print_Area_9_170_1_1">NA()</definedName>
    <definedName name="Excel_BuiltIn_Print_Area_9_170_112_1">NA()</definedName>
    <definedName name="Excel_BuiltIn_Print_Area_9_170_113_1">NA()</definedName>
    <definedName name="Excel_BuiltIn_Print_Area_9_170_13_1">NA()</definedName>
    <definedName name="Excel_BuiltIn_Print_Area_9_170_2_1">NA()</definedName>
    <definedName name="Excel_BuiltIn_Print_Area_9_170_3_1">NA()</definedName>
    <definedName name="Excel_BuiltIn_Print_Area_9_170_4_1">NA()</definedName>
    <definedName name="Excel_BuiltIn_Print_Area_9_170_67">"#REF!"</definedName>
    <definedName name="Excel_BuiltIn_Print_Area_9_170_90">"#REF!"</definedName>
    <definedName name="Excel_BuiltIn_Print_Area_9_170_94">"#REF!"</definedName>
    <definedName name="Excel_BuiltIn_Print_Area_9_170_95">"#REF!"</definedName>
    <definedName name="Excel_BuiltIn_Print_Area_9_171_1_1">NA()</definedName>
    <definedName name="Excel_BuiltIn_Print_Area_9_171_112_1">NA()</definedName>
    <definedName name="Excel_BuiltIn_Print_Area_9_171_113_1">NA()</definedName>
    <definedName name="Excel_BuiltIn_Print_Area_9_171_13_1">NA()</definedName>
    <definedName name="Excel_BuiltIn_Print_Area_9_171_2_1">NA()</definedName>
    <definedName name="Excel_BuiltIn_Print_Area_9_171_3_1">NA()</definedName>
    <definedName name="Excel_BuiltIn_Print_Area_9_171_4_1">NA()</definedName>
    <definedName name="Excel_BuiltIn_Print_Area_9_171_67">"#REF!"</definedName>
    <definedName name="Excel_BuiltIn_Print_Area_9_171_90">"#REF!"</definedName>
    <definedName name="Excel_BuiltIn_Print_Area_9_171_94">"#REF!"</definedName>
    <definedName name="Excel_BuiltIn_Print_Area_9_171_95">"#REF!"</definedName>
    <definedName name="Excel_BuiltIn_Print_Area_9_19_1_1_1">NA()</definedName>
    <definedName name="Excel_BuiltIn_Print_Area_9_19_1_1_1_1">NA()</definedName>
    <definedName name="Excel_BuiltIn_Print_Area_9_19_50">NA()</definedName>
    <definedName name="Excel_BuiltIn_Print_Area_9_19_54">NA()</definedName>
    <definedName name="Excel_BuiltIn_Print_Area_9_19_6">NA()</definedName>
    <definedName name="Excel_BuiltIn_Print_Area_9_19_81">NA()</definedName>
    <definedName name="Excel_BuiltIn_Print_Area_9_19_85">NA()</definedName>
    <definedName name="Excel_BuiltIn_Print_Area_9_2_1_1_1">NA()</definedName>
    <definedName name="Excel_BuiltIn_Print_Area_9_2_1_1_1_1">NA()</definedName>
    <definedName name="Excel_BuiltIn_Print_Area_9_2_1_1_2">NA()</definedName>
    <definedName name="Excel_BuiltIn_Print_Area_9_2_1_2">NA()</definedName>
    <definedName name="Excel_BuiltIn_Print_Area_9_23_1">NA()</definedName>
    <definedName name="Excel_BuiltIn_Print_Area_9_3_1">NA()</definedName>
    <definedName name="Excel_BuiltIn_Print_Area_9_5_1_1_1_1">NA()</definedName>
    <definedName name="Excel_BuiltIn_Print_Area_9_5_1_1_1_1_1">NA()</definedName>
    <definedName name="Excel_BuiltIn_Print_Area_9_5_1_2">NA()</definedName>
    <definedName name="Excel_BuiltIn_Print_Area_9_50">NA()</definedName>
    <definedName name="Excel_BuiltIn_Print_Area_9_54">NA()</definedName>
    <definedName name="Excel_BuiltIn_Print_Area_9_6_1_1">NA()</definedName>
    <definedName name="Excel_BuiltIn_Print_Area_9_6_1_1_1">NA()</definedName>
    <definedName name="Excel_BuiltIn_Print_Area_9_67">NA()</definedName>
    <definedName name="Excel_BuiltIn_Print_Area_9_81">NA()</definedName>
    <definedName name="Excel_BuiltIn_Print_Area_9_90_1">NA()</definedName>
    <definedName name="Excel_BuiltIn_Print_Area_9_94_1">NA()</definedName>
    <definedName name="Excel_BuiltIn_Print_Area_9_95_1">NA()</definedName>
    <definedName name="Excel_BuiltIn_Print_Titles_1_1_1_1_1_1_1_1">NA()</definedName>
    <definedName name="Excel_BuiltIn_Print_Titles_1_1_1_1_50">NA()</definedName>
    <definedName name="Excel_BuiltIn_Print_Titles_1_1_1_1_54">NA()</definedName>
    <definedName name="Excel_BuiltIn_Print_Titles_1_1_1_1_6">NA()</definedName>
    <definedName name="Excel_BuiltIn_Print_Titles_1_1_1_1_81">NA()</definedName>
    <definedName name="Excel_BuiltIn_Print_Titles_1_1_1_1_85">NA()</definedName>
    <definedName name="Excel_BuiltIn_Print_Titles_1_1_1_125_1">NA()</definedName>
    <definedName name="Excel_BuiltIn_Print_Titles_1_1_1_13_1">NA()</definedName>
    <definedName name="Excel_BuiltIn_Print_Titles_1_1_1_19_1_1">NA()</definedName>
    <definedName name="Excel_BuiltIn_Print_Titles_1_1_1_19_1_1_1">NA()</definedName>
    <definedName name="Excel_BuiltIn_Print_Titles_1_1_1_19_50">NA()</definedName>
    <definedName name="Excel_BuiltIn_Print_Titles_1_1_1_19_54">NA()</definedName>
    <definedName name="Excel_BuiltIn_Print_Titles_1_1_1_19_6">NA()</definedName>
    <definedName name="Excel_BuiltIn_Print_Titles_1_1_1_19_81">NA()</definedName>
    <definedName name="Excel_BuiltIn_Print_Titles_1_1_1_19_85">NA()</definedName>
    <definedName name="Excel_BuiltIn_Print_Titles_1_1_1_2_1_1_1">NA()</definedName>
    <definedName name="Excel_BuiltIn_Print_Titles_1_1_1_2_5_1">NA()</definedName>
    <definedName name="Excel_BuiltIn_Print_Titles_1_1_1_5_1_1_1_1">NA()</definedName>
    <definedName name="Excel_BuiltIn_Print_Titles_1_1_1_5_1_1_1_1_1">NA()</definedName>
    <definedName name="Excel_BuiltIn_Print_Titles_1_1_1_5_1_2">NA()</definedName>
    <definedName name="Excel_BuiltIn_Print_Titles_1_1_1_50">NA()</definedName>
    <definedName name="Excel_BuiltIn_Print_Titles_1_1_1_54">NA()</definedName>
    <definedName name="Excel_BuiltIn_Print_Titles_1_1_1_59">NA()</definedName>
    <definedName name="Excel_BuiltIn_Print_Titles_1_1_1_6_1_1">NA()</definedName>
    <definedName name="Excel_BuiltIn_Print_Titles_1_1_1_6_1_1_1">NA()</definedName>
    <definedName name="Excel_BuiltIn_Print_Titles_1_1_1_67">NA()</definedName>
    <definedName name="Excel_BuiltIn_Print_Titles_1_1_1_81">NA()</definedName>
    <definedName name="Excel_BuiltIn_Print_Titles_1_1_1_90_1">NA()</definedName>
    <definedName name="Excel_BuiltIn_Print_Titles_1_1_1_94_1">NA()</definedName>
    <definedName name="Excel_BuiltIn_Print_Titles_1_1_1_95_1">NA()</definedName>
    <definedName name="Excel_BuiltIn_Print_Titles_1_1_125_1">NA()</definedName>
    <definedName name="Excel_BuiltIn_Print_Titles_1_1_13_1">NA()</definedName>
    <definedName name="Excel_BuiltIn_Print_Titles_1_1_19_1_1">NA()</definedName>
    <definedName name="Excel_BuiltIn_Print_Titles_1_1_19_1_1_1">NA()</definedName>
    <definedName name="Excel_BuiltIn_Print_Titles_1_1_19_50">NA()</definedName>
    <definedName name="Excel_BuiltIn_Print_Titles_1_1_19_54">NA()</definedName>
    <definedName name="Excel_BuiltIn_Print_Titles_1_1_19_6">NA()</definedName>
    <definedName name="Excel_BuiltIn_Print_Titles_1_1_19_81">NA()</definedName>
    <definedName name="Excel_BuiltIn_Print_Titles_1_1_19_85">NA()</definedName>
    <definedName name="Excel_BuiltIn_Print_Titles_1_1_2_1_1">NA()</definedName>
    <definedName name="Excel_BuiltIn_Print_Titles_1_1_2_1_1_1">NA()</definedName>
    <definedName name="Excel_BuiltIn_Print_Titles_1_1_2_5_1">NA()</definedName>
    <definedName name="Excel_BuiltIn_Print_Titles_1_1_5_1_1_1_1">NA()</definedName>
    <definedName name="Excel_BuiltIn_Print_Titles_1_1_5_1_1_1_1_1">NA()</definedName>
    <definedName name="Excel_BuiltIn_Print_Titles_1_1_5_1_2">NA()</definedName>
    <definedName name="Excel_BuiltIn_Print_Titles_1_1_50">NA()</definedName>
    <definedName name="Excel_BuiltIn_Print_Titles_1_1_54">NA()</definedName>
    <definedName name="Excel_BuiltIn_Print_Titles_1_1_59_1">NA()</definedName>
    <definedName name="Excel_BuiltIn_Print_Titles_1_1_6_1_1">NA()</definedName>
    <definedName name="Excel_BuiltIn_Print_Titles_1_1_6_1_1_1">NA()</definedName>
    <definedName name="Excel_BuiltIn_Print_Titles_1_1_67">NA()</definedName>
    <definedName name="Excel_BuiltIn_Print_Titles_1_1_81">NA()</definedName>
    <definedName name="Excel_BuiltIn_Print_Titles_1_1_90_1">NA()</definedName>
    <definedName name="Excel_BuiltIn_Print_Titles_1_1_94_1">NA()</definedName>
    <definedName name="Excel_BuiltIn_Print_Titles_1_1_95_1">NA()</definedName>
    <definedName name="Excel_BuiltIn_Print_Titles_1_125_1">NA()</definedName>
    <definedName name="Excel_BuiltIn_Print_Titles_1_13_1">NA()</definedName>
    <definedName name="Excel_BuiltIn_Print_Titles_1_19_1_1">NA()</definedName>
    <definedName name="Excel_BuiltIn_Print_Titles_1_19_1_1_1">NA()</definedName>
    <definedName name="Excel_BuiltIn_Print_Titles_1_19_50">NA()</definedName>
    <definedName name="Excel_BuiltIn_Print_Titles_1_19_54">NA()</definedName>
    <definedName name="Excel_BuiltIn_Print_Titles_1_19_6">NA()</definedName>
    <definedName name="Excel_BuiltIn_Print_Titles_1_19_81">NA()</definedName>
    <definedName name="Excel_BuiltIn_Print_Titles_1_19_85">NA()</definedName>
    <definedName name="Excel_BuiltIn_Print_Titles_1_2_1_1">NA()</definedName>
    <definedName name="Excel_BuiltIn_Print_Titles_1_2_1_1_1">NA()</definedName>
    <definedName name="Excel_BuiltIn_Print_Titles_1_2_5_1">NA()</definedName>
    <definedName name="Excel_BuiltIn_Print_Titles_1_25" localSheetId="0">'[29]SEED STOCK_f'!$A$1:$B$65534,'[29]SEED STOCK_f'!$A$1:$IV$1</definedName>
    <definedName name="Excel_BuiltIn_Print_Titles_1_25" localSheetId="1">'[29]SEED STOCK_f'!$A$1:$B$65534,'[29]SEED STOCK_f'!$A$1:$IV$1</definedName>
    <definedName name="Excel_BuiltIn_Print_Titles_1_25">'[29]SEED STOCK_f'!$A$1:$B$65534,'[29]SEED STOCK_f'!$A$1:$IV$1</definedName>
    <definedName name="Excel_BuiltIn_Print_Titles_1_25_1" localSheetId="0">'[30]SEED STOCK_f'!$A$1:$B$65534,'[30]SEED STOCK_f'!$A$1:$IV$1</definedName>
    <definedName name="Excel_BuiltIn_Print_Titles_1_25_1" localSheetId="1">'[30]SEED STOCK_f'!$A$1:$B$65534,'[30]SEED STOCK_f'!$A$1:$IV$1</definedName>
    <definedName name="Excel_BuiltIn_Print_Titles_1_25_1">'[30]SEED STOCK_f'!$A$1:$B$65534,'[30]SEED STOCK_f'!$A$1:$IV$1</definedName>
    <definedName name="Excel_BuiltIn_Print_Titles_1_25_1_1">"($A$1:$B$65520,#REF!)"</definedName>
    <definedName name="Excel_BuiltIn_Print_Titles_1_25_5" localSheetId="0">'[31]SEED STOCK_f'!$A$1:$B$65534,'[31]SEED STOCK_f'!$A$1:$IV$1</definedName>
    <definedName name="Excel_BuiltIn_Print_Titles_1_25_5" localSheetId="1">'[31]SEED STOCK_f'!$A$1:$B$65534,'[31]SEED STOCK_f'!$A$1:$IV$1</definedName>
    <definedName name="Excel_BuiltIn_Print_Titles_1_25_5">'[31]SEED STOCK_f'!$A$1:$B$65534,'[31]SEED STOCK_f'!$A$1:$IV$1</definedName>
    <definedName name="Excel_BuiltIn_Print_Titles_1_25_50">"($A$1:$B$65520,#REF!)"</definedName>
    <definedName name="Excel_BuiltIn_Print_Titles_1_25_54">"($A$1:$B$65520,#REF!)"</definedName>
    <definedName name="Excel_BuiltIn_Print_Titles_1_25_81">"($A$1:$B$65520,#REF!)"</definedName>
    <definedName name="Excel_BuiltIn_Print_Titles_1_25_92" localSheetId="0">'[31]SEED STOCK_f'!$A$1:$B$65534,'[31]SEED STOCK_f'!$A$1:$IV$1</definedName>
    <definedName name="Excel_BuiltIn_Print_Titles_1_25_92" localSheetId="1">'[31]SEED STOCK_f'!$A$1:$B$65534,'[31]SEED STOCK_f'!$A$1:$IV$1</definedName>
    <definedName name="Excel_BuiltIn_Print_Titles_1_25_92">'[31]SEED STOCK_f'!$A$1:$B$65534,'[31]SEED STOCK_f'!$A$1:$IV$1</definedName>
    <definedName name="Excel_BuiltIn_Print_Titles_1_26" localSheetId="0">'[29]SEED STOCK_f'!$A$1:$B$65534,'[29]SEED STOCK_f'!$A$1:$IV$1</definedName>
    <definedName name="Excel_BuiltIn_Print_Titles_1_26" localSheetId="1">'[29]SEED STOCK_f'!$A$1:$B$65534,'[29]SEED STOCK_f'!$A$1:$IV$1</definedName>
    <definedName name="Excel_BuiltIn_Print_Titles_1_26">'[29]SEED STOCK_f'!$A$1:$B$65534,'[29]SEED STOCK_f'!$A$1:$IV$1</definedName>
    <definedName name="Excel_BuiltIn_Print_Titles_1_26_1">"($A$1:$B$65520,#REF!)"</definedName>
    <definedName name="Excel_BuiltIn_Print_Titles_1_26_5" localSheetId="0">'[31]SEED STOCK_f'!$A$1:$B$65534,'[31]SEED STOCK_f'!$A$1:$IV$1</definedName>
    <definedName name="Excel_BuiltIn_Print_Titles_1_26_5" localSheetId="1">'[31]SEED STOCK_f'!$A$1:$B$65534,'[31]SEED STOCK_f'!$A$1:$IV$1</definedName>
    <definedName name="Excel_BuiltIn_Print_Titles_1_26_5">'[31]SEED STOCK_f'!$A$1:$B$65534,'[31]SEED STOCK_f'!$A$1:$IV$1</definedName>
    <definedName name="Excel_BuiltIn_Print_Titles_1_26_50">"($A$1:$B$65520,#REF!)"</definedName>
    <definedName name="Excel_BuiltIn_Print_Titles_1_26_54">"($A$1:$B$65520,#REF!)"</definedName>
    <definedName name="Excel_BuiltIn_Print_Titles_1_26_81">"($A$1:$B$65520,#REF!)"</definedName>
    <definedName name="Excel_BuiltIn_Print_Titles_1_26_92" localSheetId="0">'[31]SEED STOCK_f'!$A$1:$B$65534,'[31]SEED STOCK_f'!$A$1:$IV$1</definedName>
    <definedName name="Excel_BuiltIn_Print_Titles_1_26_92" localSheetId="1">'[31]SEED STOCK_f'!$A$1:$B$65534,'[31]SEED STOCK_f'!$A$1:$IV$1</definedName>
    <definedName name="Excel_BuiltIn_Print_Titles_1_26_92">'[31]SEED STOCK_f'!$A$1:$B$65534,'[31]SEED STOCK_f'!$A$1:$IV$1</definedName>
    <definedName name="Excel_BuiltIn_Print_Titles_1_5_1_1_1_1">NA()</definedName>
    <definedName name="Excel_BuiltIn_Print_Titles_1_5_1_1_1_1_1">NA()</definedName>
    <definedName name="Excel_BuiltIn_Print_Titles_1_5_1_2">NA()</definedName>
    <definedName name="Excel_BuiltIn_Print_Titles_1_50">NA()</definedName>
    <definedName name="Excel_BuiltIn_Print_Titles_1_54">NA()</definedName>
    <definedName name="Excel_BuiltIn_Print_Titles_1_6_1_1">NA()</definedName>
    <definedName name="Excel_BuiltIn_Print_Titles_1_6_1_1_1">NA()</definedName>
    <definedName name="Excel_BuiltIn_Print_Titles_1_67">NA()</definedName>
    <definedName name="Excel_BuiltIn_Print_Titles_1_81">NA()</definedName>
    <definedName name="Excel_BuiltIn_Print_Titles_1_90_1">NA()</definedName>
    <definedName name="Excel_BuiltIn_Print_Titles_1_94_1">NA()</definedName>
    <definedName name="Excel_BuiltIn_Print_Titles_1_95_1">NA()</definedName>
    <definedName name="Excel_BuiltIn_Print_Titles_10_1_1">NA()</definedName>
    <definedName name="Excel_BuiltIn_Print_Titles_10_1_1_1">NA()</definedName>
    <definedName name="Excel_BuiltIn_Print_Titles_10_125_1">NA()</definedName>
    <definedName name="Excel_BuiltIn_Print_Titles_10_13_1">NA()</definedName>
    <definedName name="Excel_BuiltIn_Print_Titles_10_19_1_1">NA()</definedName>
    <definedName name="Excel_BuiltIn_Print_Titles_10_19_1_1_1">NA()</definedName>
    <definedName name="Excel_BuiltIn_Print_Titles_10_19_50">NA()</definedName>
    <definedName name="Excel_BuiltIn_Print_Titles_10_19_54">NA()</definedName>
    <definedName name="Excel_BuiltIn_Print_Titles_10_19_6">NA()</definedName>
    <definedName name="Excel_BuiltIn_Print_Titles_10_19_81">NA()</definedName>
    <definedName name="Excel_BuiltIn_Print_Titles_10_19_85">NA()</definedName>
    <definedName name="Excel_BuiltIn_Print_Titles_10_2_1_1">NA()</definedName>
    <definedName name="Excel_BuiltIn_Print_Titles_10_2_1_1_1">NA()</definedName>
    <definedName name="Excel_BuiltIn_Print_Titles_10_2_5_1">NA()</definedName>
    <definedName name="Excel_BuiltIn_Print_Titles_10_5_1_1_1_1">NA()</definedName>
    <definedName name="Excel_BuiltIn_Print_Titles_10_5_1_1_1_1_1">NA()</definedName>
    <definedName name="Excel_BuiltIn_Print_Titles_10_5_1_2">NA()</definedName>
    <definedName name="Excel_BuiltIn_Print_Titles_10_50">NA()</definedName>
    <definedName name="Excel_BuiltIn_Print_Titles_10_54">NA()</definedName>
    <definedName name="Excel_BuiltIn_Print_Titles_10_6_1_1">NA()</definedName>
    <definedName name="Excel_BuiltIn_Print_Titles_10_6_1_1_1">NA()</definedName>
    <definedName name="Excel_BuiltIn_Print_Titles_10_67">NA()</definedName>
    <definedName name="Excel_BuiltIn_Print_Titles_10_81">NA()</definedName>
    <definedName name="Excel_BuiltIn_Print_Titles_10_90_1">NA()</definedName>
    <definedName name="Excel_BuiltIn_Print_Titles_10_94_1">NA()</definedName>
    <definedName name="Excel_BuiltIn_Print_Titles_10_95_1">NA()</definedName>
    <definedName name="Excel_BuiltIn_Print_Titles_101">NA()</definedName>
    <definedName name="Excel_BuiltIn_Print_Titles_102">NA()</definedName>
    <definedName name="Excel_BuiltIn_Print_Titles_103">NA()</definedName>
    <definedName name="Excel_BuiltIn_Print_Titles_104">NA()</definedName>
    <definedName name="Excel_BuiltIn_Print_Titles_105">NA()</definedName>
    <definedName name="Excel_BuiltIn_Print_Titles_106">NA()</definedName>
    <definedName name="Excel_BuiltIn_Print_Titles_107">NA()</definedName>
    <definedName name="Excel_BuiltIn_Print_Titles_108">NA()</definedName>
    <definedName name="Excel_BuiltIn_Print_Titles_109">NA()</definedName>
    <definedName name="Excel_BuiltIn_Print_Titles_11_1_1_1_1_1_1_1">NA()</definedName>
    <definedName name="Excel_BuiltIn_Print_Titles_11_1_1_1_1_1_1_1_1">NA()</definedName>
    <definedName name="Excel_BuiltIn_Print_Titles_11_1_1_1_1_1_2">NA()</definedName>
    <definedName name="Excel_BuiltIn_Print_Titles_11_1_1_1_1_2">NA()</definedName>
    <definedName name="Excel_BuiltIn_Print_Titles_11_1_1_1_1_3">NA()</definedName>
    <definedName name="Excel_BuiltIn_Print_Titles_11_1_1_1_125_1">NA()</definedName>
    <definedName name="Excel_BuiltIn_Print_Titles_11_1_1_1_13_1">NA()</definedName>
    <definedName name="Excel_BuiltIn_Print_Titles_11_1_1_1_19_1_1">NA()</definedName>
    <definedName name="Excel_BuiltIn_Print_Titles_11_1_1_1_19_1_1_1">NA()</definedName>
    <definedName name="Excel_BuiltIn_Print_Titles_11_1_1_1_19_50">NA()</definedName>
    <definedName name="Excel_BuiltIn_Print_Titles_11_1_1_1_19_54">NA()</definedName>
    <definedName name="Excel_BuiltIn_Print_Titles_11_1_1_1_19_6">NA()</definedName>
    <definedName name="Excel_BuiltIn_Print_Titles_11_1_1_1_19_81">NA()</definedName>
    <definedName name="Excel_BuiltIn_Print_Titles_11_1_1_1_19_85">NA()</definedName>
    <definedName name="Excel_BuiltIn_Print_Titles_11_1_1_1_2_1_1_1">NA()</definedName>
    <definedName name="Excel_BuiltIn_Print_Titles_11_1_1_1_2_5_1">NA()</definedName>
    <definedName name="Excel_BuiltIn_Print_Titles_11_1_1_1_5_1_1_1_1">NA()</definedName>
    <definedName name="Excel_BuiltIn_Print_Titles_11_1_1_1_5_1_1_1_1_1">NA()</definedName>
    <definedName name="Excel_BuiltIn_Print_Titles_11_1_1_1_5_1_2">NA()</definedName>
    <definedName name="Excel_BuiltIn_Print_Titles_11_1_1_1_50">NA()</definedName>
    <definedName name="Excel_BuiltIn_Print_Titles_11_1_1_1_54">NA()</definedName>
    <definedName name="Excel_BuiltIn_Print_Titles_11_1_1_1_6_1_1">NA()</definedName>
    <definedName name="Excel_BuiltIn_Print_Titles_11_1_1_1_6_1_1_1">NA()</definedName>
    <definedName name="Excel_BuiltIn_Print_Titles_11_1_1_1_67">NA()</definedName>
    <definedName name="Excel_BuiltIn_Print_Titles_11_1_1_1_81">NA()</definedName>
    <definedName name="Excel_BuiltIn_Print_Titles_11_1_1_1_90_1">NA()</definedName>
    <definedName name="Excel_BuiltIn_Print_Titles_11_1_1_1_94_1">NA()</definedName>
    <definedName name="Excel_BuiltIn_Print_Titles_11_1_1_1_95_1">NA()</definedName>
    <definedName name="Excel_BuiltIn_Print_Titles_11_1_1_125_1">NA()</definedName>
    <definedName name="Excel_BuiltIn_Print_Titles_11_1_1_13_1">NA()</definedName>
    <definedName name="Excel_BuiltIn_Print_Titles_11_1_1_19_1_1">NA()</definedName>
    <definedName name="Excel_BuiltIn_Print_Titles_11_1_1_19_1_1_1">NA()</definedName>
    <definedName name="Excel_BuiltIn_Print_Titles_11_1_1_19_50">NA()</definedName>
    <definedName name="Excel_BuiltIn_Print_Titles_11_1_1_19_54">NA()</definedName>
    <definedName name="Excel_BuiltIn_Print_Titles_11_1_1_19_6">NA()</definedName>
    <definedName name="Excel_BuiltIn_Print_Titles_11_1_1_19_81">NA()</definedName>
    <definedName name="Excel_BuiltIn_Print_Titles_11_1_1_19_85">NA()</definedName>
    <definedName name="Excel_BuiltIn_Print_Titles_11_1_1_2_1_1">NA()</definedName>
    <definedName name="Excel_BuiltIn_Print_Titles_11_1_1_2_1_1_1">NA()</definedName>
    <definedName name="Excel_BuiltIn_Print_Titles_11_1_1_2_5_1">NA()</definedName>
    <definedName name="Excel_BuiltIn_Print_Titles_11_1_1_5_1_1_1_1">NA()</definedName>
    <definedName name="Excel_BuiltIn_Print_Titles_11_1_1_5_1_1_1_1_1">NA()</definedName>
    <definedName name="Excel_BuiltIn_Print_Titles_11_1_1_5_1_2">NA()</definedName>
    <definedName name="Excel_BuiltIn_Print_Titles_11_1_1_50">NA()</definedName>
    <definedName name="Excel_BuiltIn_Print_Titles_11_1_1_54">NA()</definedName>
    <definedName name="Excel_BuiltIn_Print_Titles_11_1_1_6_1_1">NA()</definedName>
    <definedName name="Excel_BuiltIn_Print_Titles_11_1_1_6_1_1_1">NA()</definedName>
    <definedName name="Excel_BuiltIn_Print_Titles_11_1_1_67">NA()</definedName>
    <definedName name="Excel_BuiltIn_Print_Titles_11_1_1_81">NA()</definedName>
    <definedName name="Excel_BuiltIn_Print_Titles_11_1_1_90_1">NA()</definedName>
    <definedName name="Excel_BuiltIn_Print_Titles_11_1_1_94_1">NA()</definedName>
    <definedName name="Excel_BuiltIn_Print_Titles_11_1_1_95_1">NA()</definedName>
    <definedName name="Excel_BuiltIn_Print_Titles_11_1_125_1">NA()</definedName>
    <definedName name="Excel_BuiltIn_Print_Titles_11_1_13_1">NA()</definedName>
    <definedName name="Excel_BuiltIn_Print_Titles_11_1_19_1_1">NA()</definedName>
    <definedName name="Excel_BuiltIn_Print_Titles_11_1_19_1_1_1">NA()</definedName>
    <definedName name="Excel_BuiltIn_Print_Titles_11_1_19_50">NA()</definedName>
    <definedName name="Excel_BuiltIn_Print_Titles_11_1_19_54">NA()</definedName>
    <definedName name="Excel_BuiltIn_Print_Titles_11_1_19_6">NA()</definedName>
    <definedName name="Excel_BuiltIn_Print_Titles_11_1_19_81">NA()</definedName>
    <definedName name="Excel_BuiltIn_Print_Titles_11_1_19_85">NA()</definedName>
    <definedName name="Excel_BuiltIn_Print_Titles_11_1_2_1_1">NA()</definedName>
    <definedName name="Excel_BuiltIn_Print_Titles_11_1_2_1_1_1">NA()</definedName>
    <definedName name="Excel_BuiltIn_Print_Titles_11_1_2_5_1">NA()</definedName>
    <definedName name="Excel_BuiltIn_Print_Titles_11_1_5_1_1_1_1">NA()</definedName>
    <definedName name="Excel_BuiltIn_Print_Titles_11_1_5_1_1_1_1_1">NA()</definedName>
    <definedName name="Excel_BuiltIn_Print_Titles_11_1_5_1_2">NA()</definedName>
    <definedName name="Excel_BuiltIn_Print_Titles_11_1_50">NA()</definedName>
    <definedName name="Excel_BuiltIn_Print_Titles_11_1_54">NA()</definedName>
    <definedName name="Excel_BuiltIn_Print_Titles_11_1_6_1_1">NA()</definedName>
    <definedName name="Excel_BuiltIn_Print_Titles_11_1_6_1_1_1">NA()</definedName>
    <definedName name="Excel_BuiltIn_Print_Titles_11_1_67">NA()</definedName>
    <definedName name="Excel_BuiltIn_Print_Titles_11_1_81">NA()</definedName>
    <definedName name="Excel_BuiltIn_Print_Titles_11_1_9_1">NA()</definedName>
    <definedName name="Excel_BuiltIn_Print_Titles_11_1_90_1">NA()</definedName>
    <definedName name="Excel_BuiltIn_Print_Titles_11_1_94_1">NA()</definedName>
    <definedName name="Excel_BuiltIn_Print_Titles_11_1_95_1">NA()</definedName>
    <definedName name="Excel_BuiltIn_Print_Titles_110">NA()</definedName>
    <definedName name="Excel_BuiltIn_Print_Titles_111">NA()</definedName>
    <definedName name="Excel_BuiltIn_Print_Titles_112">NA()</definedName>
    <definedName name="Excel_BuiltIn_Print_Titles_113">NA()</definedName>
    <definedName name="Excel_BuiltIn_Print_Titles_114">NA()</definedName>
    <definedName name="Excel_BuiltIn_Print_Titles_115">NA()</definedName>
    <definedName name="Excel_BuiltIn_Print_Titles_116">NA()</definedName>
    <definedName name="Excel_BuiltIn_Print_Titles_12_1_1_1">NA()</definedName>
    <definedName name="Excel_BuiltIn_Print_Titles_12_1_1_1_1">NA()</definedName>
    <definedName name="Excel_BuiltIn_Print_Titles_12_1_1_1_1_1">NA()</definedName>
    <definedName name="Excel_BuiltIn_Print_Titles_12_1_1_2">NA()</definedName>
    <definedName name="Excel_BuiltIn_Print_Titles_12_15_2">"(#REF!,#REF!)"</definedName>
    <definedName name="Excel_BuiltIn_Print_Titles_12_15_5">"($A$2:$B$65521,#REF!)"</definedName>
    <definedName name="Excel_BuiltIn_Print_Titles_12_2">"(#REF!,#REF!)"</definedName>
    <definedName name="Excel_BuiltIn_Print_Titles_12_25" localSheetId="0">[29]NFSM!$A$1:$B$65536,[29]NFSM!$A$1:$HX$1</definedName>
    <definedName name="Excel_BuiltIn_Print_Titles_12_25" localSheetId="1">[29]NFSM!$A$1:$B$65536,[29]NFSM!$A$1:$HX$1</definedName>
    <definedName name="Excel_BuiltIn_Print_Titles_12_25">[29]NFSM!$A$1:$B$65536,[29]NFSM!$A$1:$HX$1</definedName>
    <definedName name="Excel_BuiltIn_Print_Titles_12_25_1">"($A$1:$B$65522,#REF!)"</definedName>
    <definedName name="Excel_BuiltIn_Print_Titles_12_25_5" localSheetId="0">[31]NFSM!$A$1:$B$65536,[31]NFSM!$A$1:$HX$1</definedName>
    <definedName name="Excel_BuiltIn_Print_Titles_12_25_5" localSheetId="1">[31]NFSM!$A$1:$B$65536,[31]NFSM!$A$1:$HX$1</definedName>
    <definedName name="Excel_BuiltIn_Print_Titles_12_25_5">[31]NFSM!$A$1:$B$65536,[31]NFSM!$A$1:$HX$1</definedName>
    <definedName name="Excel_BuiltIn_Print_Titles_12_25_50">"($A$1:$B$65522,#REF!)"</definedName>
    <definedName name="Excel_BuiltIn_Print_Titles_12_25_54">"($A$1:$B$65522,#REF!)"</definedName>
    <definedName name="Excel_BuiltIn_Print_Titles_12_25_81">"($A$1:$B$65522,#REF!)"</definedName>
    <definedName name="Excel_BuiltIn_Print_Titles_12_25_92" localSheetId="0">[31]NFSM!$A$1:$B$65536,[31]NFSM!$A$1:$HX$1</definedName>
    <definedName name="Excel_BuiltIn_Print_Titles_12_25_92" localSheetId="1">[31]NFSM!$A$1:$B$65536,[31]NFSM!$A$1:$HX$1</definedName>
    <definedName name="Excel_BuiltIn_Print_Titles_12_25_92">[31]NFSM!$A$1:$B$65536,[31]NFSM!$A$1:$HX$1</definedName>
    <definedName name="Excel_BuiltIn_Print_Titles_12_26" localSheetId="0">[29]NFSM!$A$1:$B$65536,[29]NFSM!$A$1:$HX$1</definedName>
    <definedName name="Excel_BuiltIn_Print_Titles_12_26" localSheetId="1">[29]NFSM!$A$1:$B$65536,[29]NFSM!$A$1:$HX$1</definedName>
    <definedName name="Excel_BuiltIn_Print_Titles_12_26">[29]NFSM!$A$1:$B$65536,[29]NFSM!$A$1:$HX$1</definedName>
    <definedName name="Excel_BuiltIn_Print_Titles_12_26_1">"($A$1:$B$65522,#REF!)"</definedName>
    <definedName name="Excel_BuiltIn_Print_Titles_12_26_5" localSheetId="0">[31]NFSM!$A$1:$B$65536,[31]NFSM!$A$1:$HX$1</definedName>
    <definedName name="Excel_BuiltIn_Print_Titles_12_26_5" localSheetId="1">[31]NFSM!$A$1:$B$65536,[31]NFSM!$A$1:$HX$1</definedName>
    <definedName name="Excel_BuiltIn_Print_Titles_12_26_5">[31]NFSM!$A$1:$B$65536,[31]NFSM!$A$1:$HX$1</definedName>
    <definedName name="Excel_BuiltIn_Print_Titles_12_26_50">"($A$1:$B$65522,#REF!)"</definedName>
    <definedName name="Excel_BuiltIn_Print_Titles_12_26_54">"($A$1:$B$65522,#REF!)"</definedName>
    <definedName name="Excel_BuiltIn_Print_Titles_12_26_81">"($A$1:$B$65522,#REF!)"</definedName>
    <definedName name="Excel_BuiltIn_Print_Titles_12_26_92" localSheetId="0">[31]NFSM!$A$1:$B$65536,[31]NFSM!$A$1:$HX$1</definedName>
    <definedName name="Excel_BuiltIn_Print_Titles_12_26_92" localSheetId="1">[31]NFSM!$A$1:$B$65536,[31]NFSM!$A$1:$HX$1</definedName>
    <definedName name="Excel_BuiltIn_Print_Titles_12_26_92">[31]NFSM!$A$1:$B$65536,[31]NFSM!$A$1:$HX$1</definedName>
    <definedName name="Excel_BuiltIn_Print_Titles_12_5_1">"($A$5:$B$65462,#REF!)"</definedName>
    <definedName name="Excel_BuiltIn_Print_Titles_12_50">"($A$1:$B$65507,#REF!)"</definedName>
    <definedName name="Excel_BuiltIn_Print_Titles_12_54">"($A$1:$B$65507,#REF!)"</definedName>
    <definedName name="Excel_BuiltIn_Print_Titles_12_6">"($A$1:$B$65507,#REF!)"</definedName>
    <definedName name="Excel_BuiltIn_Print_Titles_12_81">"($A$1:$B$65507,#REF!)"</definedName>
    <definedName name="Excel_BuiltIn_Print_Titles_12_85">"($A$1:$B$65507,#REF!)"</definedName>
    <definedName name="Excel_BuiltIn_Print_Titles_13_1_1_1_1">NA()</definedName>
    <definedName name="Excel_BuiltIn_Print_Titles_13_1_1_1_1_1">NA()</definedName>
    <definedName name="Excel_BuiltIn_Print_Titles_13_1_1_1_2">NA()</definedName>
    <definedName name="Excel_BuiltIn_Print_Titles_13_1_1_2">NA()</definedName>
    <definedName name="Excel_BuiltIn_Print_Titles_13_1_112_1">NA()</definedName>
    <definedName name="Excel_BuiltIn_Print_Titles_13_1_113_1">NA()</definedName>
    <definedName name="Excel_BuiltIn_Print_Titles_13_1_125_1">NA()</definedName>
    <definedName name="Excel_BuiltIn_Print_Titles_13_1_13_1">NA()</definedName>
    <definedName name="Excel_BuiltIn_Print_Titles_13_1_19_1_1">NA()</definedName>
    <definedName name="Excel_BuiltIn_Print_Titles_13_1_19_1_1_1">NA()</definedName>
    <definedName name="Excel_BuiltIn_Print_Titles_13_1_19_50">NA()</definedName>
    <definedName name="Excel_BuiltIn_Print_Titles_13_1_19_54">NA()</definedName>
    <definedName name="Excel_BuiltIn_Print_Titles_13_1_19_6">NA()</definedName>
    <definedName name="Excel_BuiltIn_Print_Titles_13_1_19_81">NA()</definedName>
    <definedName name="Excel_BuiltIn_Print_Titles_13_1_19_85">NA()</definedName>
    <definedName name="Excel_BuiltIn_Print_Titles_13_1_2_1_1">NA()</definedName>
    <definedName name="Excel_BuiltIn_Print_Titles_13_1_2_1_1_1">NA()</definedName>
    <definedName name="Excel_BuiltIn_Print_Titles_13_1_2_5_1">NA()</definedName>
    <definedName name="Excel_BuiltIn_Print_Titles_13_1_5_1_1_1">NA()</definedName>
    <definedName name="Excel_BuiltIn_Print_Titles_13_1_5_1_1_1_1">NA()</definedName>
    <definedName name="Excel_BuiltIn_Print_Titles_13_1_50">NA()</definedName>
    <definedName name="Excel_BuiltIn_Print_Titles_13_1_54">NA()</definedName>
    <definedName name="Excel_BuiltIn_Print_Titles_13_1_6_1_1">NA()</definedName>
    <definedName name="Excel_BuiltIn_Print_Titles_13_1_6_1_1_1">NA()</definedName>
    <definedName name="Excel_BuiltIn_Print_Titles_13_1_67">NA()</definedName>
    <definedName name="Excel_BuiltIn_Print_Titles_13_1_81">NA()</definedName>
    <definedName name="Excel_BuiltIn_Print_Titles_13_1_90_1">NA()</definedName>
    <definedName name="Excel_BuiltIn_Print_Titles_13_1_94_1">NA()</definedName>
    <definedName name="Excel_BuiltIn_Print_Titles_13_1_95_1">NA()</definedName>
    <definedName name="Excel_BuiltIn_Print_Titles_13_112_1">NA()</definedName>
    <definedName name="Excel_BuiltIn_Print_Titles_13_113_1">NA()</definedName>
    <definedName name="Excel_BuiltIn_Print_Titles_18_1_1_1_1">NA()</definedName>
    <definedName name="Excel_BuiltIn_Print_Titles_18_1_1_1_1_1">NA()</definedName>
    <definedName name="Excel_BuiltIn_Print_Titles_18_1_1_2">NA()</definedName>
    <definedName name="Excel_BuiltIn_Print_Titles_18_1_5_1_1">NA()</definedName>
    <definedName name="Excel_BuiltIn_Print_Titles_18_1_5_1_1_1">NA()</definedName>
    <definedName name="Excel_BuiltIn_Print_Titles_18_1_50">NA()</definedName>
    <definedName name="Excel_BuiltIn_Print_Titles_18_1_54">NA()</definedName>
    <definedName name="Excel_BuiltIn_Print_Titles_18_1_81">NA()</definedName>
    <definedName name="Excel_BuiltIn_Print_Titles_18_125_1">NA()</definedName>
    <definedName name="Excel_BuiltIn_Print_Titles_18_13_1">NA()</definedName>
    <definedName name="Excel_BuiltIn_Print_Titles_18_19_1_1">NA()</definedName>
    <definedName name="Excel_BuiltIn_Print_Titles_18_19_1_1_1">NA()</definedName>
    <definedName name="Excel_BuiltIn_Print_Titles_18_19_50">NA()</definedName>
    <definedName name="Excel_BuiltIn_Print_Titles_18_19_54">NA()</definedName>
    <definedName name="Excel_BuiltIn_Print_Titles_18_19_6">NA()</definedName>
    <definedName name="Excel_BuiltIn_Print_Titles_18_19_81">NA()</definedName>
    <definedName name="Excel_BuiltIn_Print_Titles_18_19_85">NA()</definedName>
    <definedName name="Excel_BuiltIn_Print_Titles_18_2_1_1">NA()</definedName>
    <definedName name="Excel_BuiltIn_Print_Titles_18_2_1_1_1">NA()</definedName>
    <definedName name="Excel_BuiltIn_Print_Titles_18_5_1_1_1_1">NA()</definedName>
    <definedName name="Excel_BuiltIn_Print_Titles_18_5_1_1_1_1_1">NA()</definedName>
    <definedName name="Excel_BuiltIn_Print_Titles_18_5_1_2">NA()</definedName>
    <definedName name="Excel_BuiltIn_Print_Titles_18_50">NA()</definedName>
    <definedName name="Excel_BuiltIn_Print_Titles_18_54">NA()</definedName>
    <definedName name="Excel_BuiltIn_Print_Titles_18_67">NA()</definedName>
    <definedName name="Excel_BuiltIn_Print_Titles_18_81">NA()</definedName>
    <definedName name="Excel_BuiltIn_Print_Titles_18_90_1">NA()</definedName>
    <definedName name="Excel_BuiltIn_Print_Titles_18_94_1">NA()</definedName>
    <definedName name="Excel_BuiltIn_Print_Titles_18_95_1">NA()</definedName>
    <definedName name="Excel_BuiltIn_Print_Titles_19_1_1">"(#REF!,#REF!)"</definedName>
    <definedName name="Excel_BuiltIn_Print_Titles_19_1_15_2">"(#REF!,#REF!)"</definedName>
    <definedName name="Excel_BuiltIn_Print_Titles_19_1_15_5">"(#REF!,#REF!)"</definedName>
    <definedName name="Excel_BuiltIn_Print_Titles_19_1_2">"(#REF!,#REF!)"</definedName>
    <definedName name="Excel_BuiltIn_Print_Titles_19_1_5">"(#REF!,#REF!)"</definedName>
    <definedName name="Excel_BuiltIn_Print_Titles_19_138_1">"(#REF!,$A$1:$CX$1)"</definedName>
    <definedName name="Excel_BuiltIn_Print_Titles_19_138_6">"(#REF!,$A$1:$CX$1)"</definedName>
    <definedName name="Excel_BuiltIn_Print_Titles_19_139_1">"(#REF!,$A$1:$CX$1)"</definedName>
    <definedName name="Excel_BuiltIn_Print_Titles_19_139_6">"(#REF!,$A$1:$CX$1)"</definedName>
    <definedName name="Excel_BuiltIn_Print_Titles_19_20_1">"(#REF!,#REF!)"</definedName>
    <definedName name="Excel_BuiltIn_Print_Titles_19_20_6">"(#REF!,#REF!)"</definedName>
    <definedName name="Excel_BuiltIn_Print_Titles_19_21_1">"(#REF!,#REF!)"</definedName>
    <definedName name="Excel_BuiltIn_Print_Titles_19_21_6">"(#REF!,#REF!)"</definedName>
    <definedName name="Excel_BuiltIn_Print_Titles_19_4_1">"(#REF!,#REF!)"</definedName>
    <definedName name="Excel_BuiltIn_Print_Titles_19_4_15_2">"(#REF!,#REF!)"</definedName>
    <definedName name="Excel_BuiltIn_Print_Titles_19_4_15_5">"(#REF!,#REF!)"</definedName>
    <definedName name="Excel_BuiltIn_Print_Titles_19_4_2">"(#REF!,#REF!)"</definedName>
    <definedName name="Excel_BuiltIn_Print_Titles_19_4_5_1">"(#REF!,#REF!)"</definedName>
    <definedName name="Excel_BuiltIn_Print_Titles_19_4_50">"(#REF!,#REF!)"</definedName>
    <definedName name="Excel_BuiltIn_Print_Titles_19_4_54">"(#REF!,#REF!)"</definedName>
    <definedName name="Excel_BuiltIn_Print_Titles_19_4_6">"(#REF!,#REF!)"</definedName>
    <definedName name="Excel_BuiltIn_Print_Titles_19_4_81">"(#REF!,#REF!)"</definedName>
    <definedName name="Excel_BuiltIn_Print_Titles_19_5_1_1">"($A$5:$B$65462,#REF!)"</definedName>
    <definedName name="Excel_BuiltIn_Print_Titles_19_50">"Unknown Operator 21"</definedName>
    <definedName name="Excel_BuiltIn_Print_Titles_19_54">"Unknown Operator 21"</definedName>
    <definedName name="Excel_BuiltIn_Print_Titles_19_6">"(#REF!,#REF!)"</definedName>
    <definedName name="Excel_BuiltIn_Print_Titles_19_81">"Unknown Operator 21"</definedName>
    <definedName name="Excel_BuiltIn_Print_Titles_2" localSheetId="0">('[1]149_150'!$A$1:$B$65534,'[1]149_150'!$A$1:$IV$4)</definedName>
    <definedName name="Excel_BuiltIn_Print_Titles_2" localSheetId="1">('[1]149_150'!$A$1:$B$65534,'[1]149_150'!$A$1:$IV$4)</definedName>
    <definedName name="Excel_BuiltIn_Print_Titles_2">('[1]149_150'!$A$1:$B$65534,'[1]149_150'!$A$1:$IV$4)</definedName>
    <definedName name="Excel_BuiltIn_Print_Titles_2_1_1_1" localSheetId="0">('[1]149_150'!$A$1:$B$65534,'[1]149_150'!$A$1:$IV$4)</definedName>
    <definedName name="Excel_BuiltIn_Print_Titles_2_1_1_1" localSheetId="1">('[1]149_150'!$A$1:$B$65534,'[1]149_150'!$A$1:$IV$4)</definedName>
    <definedName name="Excel_BuiltIn_Print_Titles_2_1_1_1">('[1]149_150'!$A$1:$B$65534,'[1]149_150'!$A$1:$IV$4)</definedName>
    <definedName name="Excel_BuiltIn_Print_Titles_2_1_1_1_1" localSheetId="0">('[32]149_150'!$A$1:$B$65534,'[32]149_150'!$A$1:$IV$4)</definedName>
    <definedName name="Excel_BuiltIn_Print_Titles_2_1_1_1_1" localSheetId="1">('[32]149_150'!$A$1:$B$65534,'[32]149_150'!$A$1:$IV$4)</definedName>
    <definedName name="Excel_BuiltIn_Print_Titles_2_1_1_1_1">('[32]149_150'!$A$1:$B$65534,'[32]149_150'!$A$1:$IV$4)</definedName>
    <definedName name="Excel_BuiltIn_Print_Titles_2_1_1_1_1_1" localSheetId="0">'[33]149_150'!$A$1:$B$65534,'[33]149_150'!$A$1:$IV$4</definedName>
    <definedName name="Excel_BuiltIn_Print_Titles_2_1_1_1_1_1" localSheetId="1">'[33]149_150'!$A$1:$B$65534,'[33]149_150'!$A$1:$IV$4</definedName>
    <definedName name="Excel_BuiltIn_Print_Titles_2_1_1_1_1_1">'[33]149_150'!$A$1:$B$65534,'[33]149_150'!$A$1:$IV$4</definedName>
    <definedName name="Excel_BuiltIn_Print_Titles_2_1_1_1_1_1_1" localSheetId="0">'[33]149_150'!$A$1:$B$65534,'[33]149_150'!$A$1:$IV$4</definedName>
    <definedName name="Excel_BuiltIn_Print_Titles_2_1_1_1_1_1_1" localSheetId="1">'[33]149_150'!$A$1:$B$65534,'[33]149_150'!$A$1:$IV$4</definedName>
    <definedName name="Excel_BuiltIn_Print_Titles_2_1_1_1_1_1_1">'[33]149_150'!$A$1:$B$65534,'[33]149_150'!$A$1:$IV$4</definedName>
    <definedName name="Excel_BuiltIn_Print_Titles_2_1_1_1_1_1_1_1" localSheetId="0">'[5]149_150'!$A$1:$B$65534,'[5]149_150'!$A$1:$IV$4</definedName>
    <definedName name="Excel_BuiltIn_Print_Titles_2_1_1_1_1_1_1_1" localSheetId="1">'[5]149_150'!$A$1:$B$65534,'[5]149_150'!$A$1:$IV$4</definedName>
    <definedName name="Excel_BuiltIn_Print_Titles_2_1_1_1_1_1_1_1">'[5]149_150'!$A$1:$B$65534,'[5]149_150'!$A$1:$IV$4</definedName>
    <definedName name="Excel_BuiltIn_Print_Titles_2_1_1_1_1_1_1_1_1" localSheetId="0">'[34]149_150'!$A$1:$B$65534,'[34]149_150'!$A$1:$IV$4</definedName>
    <definedName name="Excel_BuiltIn_Print_Titles_2_1_1_1_1_1_1_1_1" localSheetId="1">'[34]149_150'!$A$1:$B$65534,'[34]149_150'!$A$1:$IV$4</definedName>
    <definedName name="Excel_BuiltIn_Print_Titles_2_1_1_1_1_1_1_1_1">'[34]149_150'!$A$1:$B$65534,'[34]149_150'!$A$1:$IV$4</definedName>
    <definedName name="Excel_BuiltIn_Print_Titles_2_1_1_1_1_1_1_1_1_1">"Unknown Operator 21"</definedName>
    <definedName name="Excel_BuiltIn_Print_Titles_2_1_1_1_1_2">"Unknown Operator 21"</definedName>
    <definedName name="Excel_BuiltIn_Print_Titles_2_1_1_1_1_25" localSheetId="0">'[5]149_150'!$A$1:$B$65534,'[5]149_150'!$A$1:$IV$4</definedName>
    <definedName name="Excel_BuiltIn_Print_Titles_2_1_1_1_1_25" localSheetId="1">'[5]149_150'!$A$1:$B$65534,'[5]149_150'!$A$1:$IV$4</definedName>
    <definedName name="Excel_BuiltIn_Print_Titles_2_1_1_1_1_25">'[5]149_150'!$A$1:$B$65534,'[5]149_150'!$A$1:$IV$4</definedName>
    <definedName name="Excel_BuiltIn_Print_Titles_2_1_1_1_1_5" localSheetId="0">'[35]149_150'!$A$1:$B$65534,'[35]149_150'!$A$1:$IV$4</definedName>
    <definedName name="Excel_BuiltIn_Print_Titles_2_1_1_1_1_5" localSheetId="1">'[35]149_150'!$A$1:$B$65534,'[35]149_150'!$A$1:$IV$4</definedName>
    <definedName name="Excel_BuiltIn_Print_Titles_2_1_1_1_1_5">'[35]149_150'!$A$1:$B$65534,'[35]149_150'!$A$1:$IV$4</definedName>
    <definedName name="Excel_BuiltIn_Print_Titles_2_1_1_1_1_50">"Unknown Operator 21"</definedName>
    <definedName name="Excel_BuiltIn_Print_Titles_2_1_1_1_1_50_1">"Unknown Operator 21"</definedName>
    <definedName name="Excel_BuiltIn_Print_Titles_2_1_1_1_1_54">"Unknown Operator 21"</definedName>
    <definedName name="Excel_BuiltIn_Print_Titles_2_1_1_1_1_54_1">"Unknown Operator 21"</definedName>
    <definedName name="Excel_BuiltIn_Print_Titles_2_1_1_1_1_6">"Unknown Operator 21"</definedName>
    <definedName name="Excel_BuiltIn_Print_Titles_2_1_1_1_1_81">"Unknown Operator 21"</definedName>
    <definedName name="Excel_BuiltIn_Print_Titles_2_1_1_1_1_81_1">"Unknown Operator 21"</definedName>
    <definedName name="Excel_BuiltIn_Print_Titles_2_1_1_1_1_85">"Unknown Operator 21"</definedName>
    <definedName name="Excel_BuiltIn_Print_Titles_2_1_1_1_1_92" localSheetId="0">'[35]149_150'!$A$1:$B$65534,'[35]149_150'!$A$1:$IV$4</definedName>
    <definedName name="Excel_BuiltIn_Print_Titles_2_1_1_1_1_92" localSheetId="1">'[35]149_150'!$A$1:$B$65534,'[35]149_150'!$A$1:$IV$4</definedName>
    <definedName name="Excel_BuiltIn_Print_Titles_2_1_1_1_1_92">'[35]149_150'!$A$1:$B$65534,'[35]149_150'!$A$1:$IV$4</definedName>
    <definedName name="Excel_BuiltIn_Print_Titles_2_1_1_1_138" localSheetId="0">'[5]149_150'!$A$1:$B$65534,'[5]149_150'!$A$1:$IV$4</definedName>
    <definedName name="Excel_BuiltIn_Print_Titles_2_1_1_1_138" localSheetId="1">'[5]149_150'!$A$1:$B$65534,'[5]149_150'!$A$1:$IV$4</definedName>
    <definedName name="Excel_BuiltIn_Print_Titles_2_1_1_1_138">'[5]149_150'!$A$1:$B$65534,'[5]149_150'!$A$1:$IV$4</definedName>
    <definedName name="Excel_BuiltIn_Print_Titles_2_1_1_1_138_50">"Unknown Operator 21"</definedName>
    <definedName name="Excel_BuiltIn_Print_Titles_2_1_1_1_138_54">"Unknown Operator 21"</definedName>
    <definedName name="Excel_BuiltIn_Print_Titles_2_1_1_1_138_81">"Unknown Operator 21"</definedName>
    <definedName name="Excel_BuiltIn_Print_Titles_2_1_1_1_139" localSheetId="0">'[5]149_150'!$A$1:$B$65534,'[5]149_150'!$A$1:$IV$4</definedName>
    <definedName name="Excel_BuiltIn_Print_Titles_2_1_1_1_139" localSheetId="1">'[5]149_150'!$A$1:$B$65534,'[5]149_150'!$A$1:$IV$4</definedName>
    <definedName name="Excel_BuiltIn_Print_Titles_2_1_1_1_139">'[5]149_150'!$A$1:$B$65534,'[5]149_150'!$A$1:$IV$4</definedName>
    <definedName name="Excel_BuiltIn_Print_Titles_2_1_1_1_139_50">"Unknown Operator 21"</definedName>
    <definedName name="Excel_BuiltIn_Print_Titles_2_1_1_1_139_54">"Unknown Operator 21"</definedName>
    <definedName name="Excel_BuiltIn_Print_Titles_2_1_1_1_139_81">"Unknown Operator 21"</definedName>
    <definedName name="Excel_BuiltIn_Print_Titles_2_1_1_1_15_2">"(#REF!,#REF!)"</definedName>
    <definedName name="Excel_BuiltIn_Print_Titles_2_1_1_1_15_5">"($A$2:$B$65521,#REF!)"</definedName>
    <definedName name="Excel_BuiltIn_Print_Titles_2_1_1_1_2" localSheetId="0">'[2]149_150'!$A$1:$B$65534,'[2]149_150'!$A$1:$IV$4</definedName>
    <definedName name="Excel_BuiltIn_Print_Titles_2_1_1_1_2" localSheetId="1">'[2]149_150'!$A$1:$B$65534,'[2]149_150'!$A$1:$IV$4</definedName>
    <definedName name="Excel_BuiltIn_Print_Titles_2_1_1_1_2">'[2]149_150'!$A$1:$B$65534,'[2]149_150'!$A$1:$IV$4</definedName>
    <definedName name="Excel_BuiltIn_Print_Titles_2_1_1_1_2_1">"Unknown Operator 21"</definedName>
    <definedName name="Excel_BuiltIn_Print_Titles_2_1_1_1_2_1_1">"Unknown Operator 21"</definedName>
    <definedName name="Excel_BuiltIn_Print_Titles_2_1_1_1_2_1_1_1">"Unknown Operator 21"</definedName>
    <definedName name="Excel_BuiltIn_Print_Titles_2_1_1_1_2_5">"($A$2:$B$65512,#REF!)"</definedName>
    <definedName name="Excel_BuiltIn_Print_Titles_2_1_1_1_20" localSheetId="0">'[36]149_150'!$A$1:$B$65534,'[36]149_150'!$A$1:$IV$4</definedName>
    <definedName name="Excel_BuiltIn_Print_Titles_2_1_1_1_20" localSheetId="1">'[36]149_150'!$A$1:$B$65534,'[36]149_150'!$A$1:$IV$4</definedName>
    <definedName name="Excel_BuiltIn_Print_Titles_2_1_1_1_20">'[37]149_150'!$A$1:$B$65534,'[37]149_150'!$A$1:$IV$4</definedName>
    <definedName name="Excel_BuiltIn_Print_Titles_2_1_1_1_20_1">"Unknown Operator 21"</definedName>
    <definedName name="Excel_BuiltIn_Print_Titles_2_1_1_1_20_5" localSheetId="0">'[35]149_150'!$A$1:$B$65534,'[35]149_150'!$A$1:$IV$4</definedName>
    <definedName name="Excel_BuiltIn_Print_Titles_2_1_1_1_20_5" localSheetId="1">'[35]149_150'!$A$1:$B$65534,'[35]149_150'!$A$1:$IV$4</definedName>
    <definedName name="Excel_BuiltIn_Print_Titles_2_1_1_1_20_5">'[35]149_150'!$A$1:$B$65534,'[35]149_150'!$A$1:$IV$4</definedName>
    <definedName name="Excel_BuiltIn_Print_Titles_2_1_1_1_20_50">"Unknown Operator 21"</definedName>
    <definedName name="Excel_BuiltIn_Print_Titles_2_1_1_1_20_54">"Unknown Operator 21"</definedName>
    <definedName name="Excel_BuiltIn_Print_Titles_2_1_1_1_20_81">"Unknown Operator 21"</definedName>
    <definedName name="Excel_BuiltIn_Print_Titles_2_1_1_1_20_92" localSheetId="0">'[35]149_150'!$A$1:$B$65534,'[35]149_150'!$A$1:$IV$4</definedName>
    <definedName name="Excel_BuiltIn_Print_Titles_2_1_1_1_20_92" localSheetId="1">'[35]149_150'!$A$1:$B$65534,'[35]149_150'!$A$1:$IV$4</definedName>
    <definedName name="Excel_BuiltIn_Print_Titles_2_1_1_1_20_92">'[35]149_150'!$A$1:$B$65534,'[35]149_150'!$A$1:$IV$4</definedName>
    <definedName name="Excel_BuiltIn_Print_Titles_2_1_1_1_21" localSheetId="0">'[36]149_150'!$A$1:$B$65534,'[36]149_150'!$A$1:$IV$4</definedName>
    <definedName name="Excel_BuiltIn_Print_Titles_2_1_1_1_21" localSheetId="1">'[36]149_150'!$A$1:$B$65534,'[36]149_150'!$A$1:$IV$4</definedName>
    <definedName name="Excel_BuiltIn_Print_Titles_2_1_1_1_21">'[37]149_150'!$A$1:$B$65534,'[37]149_150'!$A$1:$IV$4</definedName>
    <definedName name="Excel_BuiltIn_Print_Titles_2_1_1_1_21_1">"Unknown Operator 21"</definedName>
    <definedName name="Excel_BuiltIn_Print_Titles_2_1_1_1_21_5" localSheetId="0">'[35]149_150'!$A$1:$B$65534,'[35]149_150'!$A$1:$IV$4</definedName>
    <definedName name="Excel_BuiltIn_Print_Titles_2_1_1_1_21_5" localSheetId="1">'[35]149_150'!$A$1:$B$65534,'[35]149_150'!$A$1:$IV$4</definedName>
    <definedName name="Excel_BuiltIn_Print_Titles_2_1_1_1_21_5">'[35]149_150'!$A$1:$B$65534,'[35]149_150'!$A$1:$IV$4</definedName>
    <definedName name="Excel_BuiltIn_Print_Titles_2_1_1_1_21_50">"Unknown Operator 21"</definedName>
    <definedName name="Excel_BuiltIn_Print_Titles_2_1_1_1_21_54">"Unknown Operator 21"</definedName>
    <definedName name="Excel_BuiltIn_Print_Titles_2_1_1_1_21_81">"Unknown Operator 21"</definedName>
    <definedName name="Excel_BuiltIn_Print_Titles_2_1_1_1_21_92" localSheetId="0">'[35]149_150'!$A$1:$B$65534,'[35]149_150'!$A$1:$IV$4</definedName>
    <definedName name="Excel_BuiltIn_Print_Titles_2_1_1_1_21_92" localSheetId="1">'[35]149_150'!$A$1:$B$65534,'[35]149_150'!$A$1:$IV$4</definedName>
    <definedName name="Excel_BuiltIn_Print_Titles_2_1_1_1_21_92">'[35]149_150'!$A$1:$B$65534,'[35]149_150'!$A$1:$IV$4</definedName>
    <definedName name="Excel_BuiltIn_Print_Titles_2_1_1_1_25">'[38]149_150'!$A$1:$B$65534,'[38]149_150'!$A$1:$IV$4</definedName>
    <definedName name="Excel_BuiltIn_Print_Titles_2_1_1_1_5">"($A$2:$B$65521,#REF!)"</definedName>
    <definedName name="Excel_BuiltIn_Print_Titles_2_1_1_1_50">"Unknown Operator 21"</definedName>
    <definedName name="Excel_BuiltIn_Print_Titles_2_1_1_1_50_1">"Unknown Operator 21"</definedName>
    <definedName name="Excel_BuiltIn_Print_Titles_2_1_1_1_54">"Unknown Operator 21"</definedName>
    <definedName name="Excel_BuiltIn_Print_Titles_2_1_1_1_54_1">"Unknown Operator 21"</definedName>
    <definedName name="Excel_BuiltIn_Print_Titles_2_1_1_1_6">"Unknown Operator 21"</definedName>
    <definedName name="Excel_BuiltIn_Print_Titles_2_1_1_1_81">"Unknown Operator 21"</definedName>
    <definedName name="Excel_BuiltIn_Print_Titles_2_1_1_1_81_1">"Unknown Operator 21"</definedName>
    <definedName name="Excel_BuiltIn_Print_Titles_2_1_1_1_85">"Unknown Operator 21"</definedName>
    <definedName name="Excel_BuiltIn_Print_Titles_2_1_1_13" localSheetId="0">'[39]149_150'!$A$1:$B$65534,'[39]149_150'!$A$1:$IV$4</definedName>
    <definedName name="Excel_BuiltIn_Print_Titles_2_1_1_13" localSheetId="1">'[39]149_150'!$A$1:$B$65534,'[39]149_150'!$A$1:$IV$4</definedName>
    <definedName name="Excel_BuiltIn_Print_Titles_2_1_1_13">'[39]149_150'!$A$1:$B$65534,'[39]149_150'!$A$1:$IV$4</definedName>
    <definedName name="Excel_BuiltIn_Print_Titles_2_1_1_13_1">"Unknown Operator 21"</definedName>
    <definedName name="Excel_BuiltIn_Print_Titles_2_1_1_15_2">"(#REF!,#REF!)"</definedName>
    <definedName name="Excel_BuiltIn_Print_Titles_2_1_1_15_5">"($A$2:$B$65521,#REF!)"</definedName>
    <definedName name="Excel_BuiltIn_Print_Titles_2_1_1_2" localSheetId="0">'[39]149_150'!$A$1:$B$65534,'[39]149_150'!$A$1:$IV$4</definedName>
    <definedName name="Excel_BuiltIn_Print_Titles_2_1_1_2" localSheetId="1">'[39]149_150'!$A$1:$B$65534,'[39]149_150'!$A$1:$IV$4</definedName>
    <definedName name="Excel_BuiltIn_Print_Titles_2_1_1_2">'[39]149_150'!$A$1:$B$65534,'[39]149_150'!$A$1:$IV$4</definedName>
    <definedName name="Excel_BuiltIn_Print_Titles_2_1_1_2_1" localSheetId="0">'[40]149_150'!$A$1:$B$65534,'[40]149_150'!$A$1:$IV$4</definedName>
    <definedName name="Excel_BuiltIn_Print_Titles_2_1_1_2_1" localSheetId="1">'[40]149_150'!$A$1:$B$65534,'[40]149_150'!$A$1:$IV$4</definedName>
    <definedName name="Excel_BuiltIn_Print_Titles_2_1_1_2_1">'[40]149_150'!$A$1:$B$65534,'[40]149_150'!$A$1:$IV$4</definedName>
    <definedName name="Excel_BuiltIn_Print_Titles_2_1_1_2_1_1">"Unknown Operator 21"</definedName>
    <definedName name="Excel_BuiltIn_Print_Titles_2_1_1_2_1_1_1">"Unknown Operator 21"</definedName>
    <definedName name="Excel_BuiltIn_Print_Titles_2_1_1_2_5">"($A$2:$B$65512,#REF!)"</definedName>
    <definedName name="Excel_BuiltIn_Print_Titles_2_1_1_2_50">"Unknown Operator 21"</definedName>
    <definedName name="Excel_BuiltIn_Print_Titles_2_1_1_2_54">"Unknown Operator 21"</definedName>
    <definedName name="Excel_BuiltIn_Print_Titles_2_1_1_2_81">"Unknown Operator 21"</definedName>
    <definedName name="Excel_BuiltIn_Print_Titles_2_1_1_20" localSheetId="0">'[36]149_150'!$A$1:$B$65534,'[36]149_150'!$A$1:$IV$4</definedName>
    <definedName name="Excel_BuiltIn_Print_Titles_2_1_1_20" localSheetId="1">'[36]149_150'!$A$1:$B$65534,'[36]149_150'!$A$1:$IV$4</definedName>
    <definedName name="Excel_BuiltIn_Print_Titles_2_1_1_20">'[37]149_150'!$A$1:$B$65534,'[37]149_150'!$A$1:$IV$4</definedName>
    <definedName name="Excel_BuiltIn_Print_Titles_2_1_1_20_1">"Unknown Operator 21"</definedName>
    <definedName name="Excel_BuiltIn_Print_Titles_2_1_1_20_5" localSheetId="0">'[35]149_150'!$A$1:$B$65534,'[35]149_150'!$A$1:$IV$4</definedName>
    <definedName name="Excel_BuiltIn_Print_Titles_2_1_1_20_5" localSheetId="1">'[35]149_150'!$A$1:$B$65534,'[35]149_150'!$A$1:$IV$4</definedName>
    <definedName name="Excel_BuiltIn_Print_Titles_2_1_1_20_5">'[35]149_150'!$A$1:$B$65534,'[35]149_150'!$A$1:$IV$4</definedName>
    <definedName name="Excel_BuiltIn_Print_Titles_2_1_1_20_50">"Unknown Operator 21"</definedName>
    <definedName name="Excel_BuiltIn_Print_Titles_2_1_1_20_54">"Unknown Operator 21"</definedName>
    <definedName name="Excel_BuiltIn_Print_Titles_2_1_1_20_81">"Unknown Operator 21"</definedName>
    <definedName name="Excel_BuiltIn_Print_Titles_2_1_1_20_92" localSheetId="0">'[35]149_150'!$A$1:$B$65534,'[35]149_150'!$A$1:$IV$4</definedName>
    <definedName name="Excel_BuiltIn_Print_Titles_2_1_1_20_92" localSheetId="1">'[35]149_150'!$A$1:$B$65534,'[35]149_150'!$A$1:$IV$4</definedName>
    <definedName name="Excel_BuiltIn_Print_Titles_2_1_1_20_92">'[35]149_150'!$A$1:$B$65534,'[35]149_150'!$A$1:$IV$4</definedName>
    <definedName name="Excel_BuiltIn_Print_Titles_2_1_1_21_1">"Unknown Operator 21"</definedName>
    <definedName name="Excel_BuiltIn_Print_Titles_2_1_1_21_50">"Unknown Operator 21"</definedName>
    <definedName name="Excel_BuiltIn_Print_Titles_2_1_1_21_54">"Unknown Operator 21"</definedName>
    <definedName name="Excel_BuiltIn_Print_Titles_2_1_1_21_81">"Unknown Operator 21"</definedName>
    <definedName name="Excel_BuiltIn_Print_Titles_2_1_1_25" localSheetId="0">('[11]149_150'!$A$1:$B$65534,'[11]149_150'!$A$1:$IV$4)</definedName>
    <definedName name="Excel_BuiltIn_Print_Titles_2_1_1_25" localSheetId="1">('[11]149_150'!$A$1:$B$65534,'[11]149_150'!$A$1:$IV$4)</definedName>
    <definedName name="Excel_BuiltIn_Print_Titles_2_1_1_25">('[11]149_150'!$A$1:$B$65534,'[11]149_150'!$A$1:$IV$4)</definedName>
    <definedName name="Excel_BuiltIn_Print_Titles_2_1_1_3" localSheetId="0">'[39]149_150'!$A$1:$B$65534,'[39]149_150'!$A$1:$IV$4</definedName>
    <definedName name="Excel_BuiltIn_Print_Titles_2_1_1_3" localSheetId="1">'[39]149_150'!$A$1:$B$65534,'[39]149_150'!$A$1:$IV$4</definedName>
    <definedName name="Excel_BuiltIn_Print_Titles_2_1_1_3">'[39]149_150'!$A$1:$B$65534,'[39]149_150'!$A$1:$IV$4</definedName>
    <definedName name="Excel_BuiltIn_Print_Titles_2_1_1_3_1">"Unknown Operator 21"</definedName>
    <definedName name="Excel_BuiltIn_Print_Titles_2_1_1_4" localSheetId="0">'[39]149_150'!$A$1:$B$65534,'[39]149_150'!$A$1:$IV$4</definedName>
    <definedName name="Excel_BuiltIn_Print_Titles_2_1_1_4" localSheetId="1">'[39]149_150'!$A$1:$B$65534,'[39]149_150'!$A$1:$IV$4</definedName>
    <definedName name="Excel_BuiltIn_Print_Titles_2_1_1_4">'[39]149_150'!$A$1:$B$65534,'[39]149_150'!$A$1:$IV$4</definedName>
    <definedName name="Excel_BuiltIn_Print_Titles_2_1_1_4_1">"Unknown Operator 21"</definedName>
    <definedName name="Excel_BuiltIn_Print_Titles_2_1_1_5" localSheetId="0">'[10]149_150'!$A$1:$B$65534,'[10]149_150'!$A$1:$IV$4</definedName>
    <definedName name="Excel_BuiltIn_Print_Titles_2_1_1_5" localSheetId="1">'[10]149_150'!$A$1:$B$65534,'[10]149_150'!$A$1:$IV$4</definedName>
    <definedName name="Excel_BuiltIn_Print_Titles_2_1_1_5">'[10]149_150'!$A$1:$B$65534,'[10]149_150'!$A$1:$IV$4</definedName>
    <definedName name="Excel_BuiltIn_Print_Titles_2_1_1_5_1">"Unknown Operator 21"</definedName>
    <definedName name="Excel_BuiltIn_Print_Titles_2_1_1_5_1_1">"Unknown Operator 21"</definedName>
    <definedName name="Excel_BuiltIn_Print_Titles_2_1_1_50">"Unknown Operator 21"</definedName>
    <definedName name="Excel_BuiltIn_Print_Titles_2_1_1_50_1">"Unknown Operator 21"</definedName>
    <definedName name="Excel_BuiltIn_Print_Titles_2_1_1_54">"Unknown Operator 21"</definedName>
    <definedName name="Excel_BuiltIn_Print_Titles_2_1_1_54_1">"Unknown Operator 21"</definedName>
    <definedName name="Excel_BuiltIn_Print_Titles_2_1_1_6">"Unknown Operator 21"</definedName>
    <definedName name="Excel_BuiltIn_Print_Titles_2_1_1_67">"Unknown Operator 21"</definedName>
    <definedName name="Excel_BuiltIn_Print_Titles_2_1_1_81">"Unknown Operator 21"</definedName>
    <definedName name="Excel_BuiltIn_Print_Titles_2_1_1_81_1">"Unknown Operator 21"</definedName>
    <definedName name="Excel_BuiltIn_Print_Titles_2_1_1_85">"Unknown Operator 21"</definedName>
    <definedName name="Excel_BuiltIn_Print_Titles_2_1_1_90" localSheetId="0">'[5]149_150'!$A$1:$B$65534,'[5]149_150'!$A$1:$IV$4</definedName>
    <definedName name="Excel_BuiltIn_Print_Titles_2_1_1_90" localSheetId="1">'[5]149_150'!$A$1:$B$65534,'[5]149_150'!$A$1:$IV$4</definedName>
    <definedName name="Excel_BuiltIn_Print_Titles_2_1_1_90">'[5]149_150'!$A$1:$B$65534,'[5]149_150'!$A$1:$IV$4</definedName>
    <definedName name="Excel_BuiltIn_Print_Titles_2_1_1_90_50">"Unknown Operator 21"</definedName>
    <definedName name="Excel_BuiltIn_Print_Titles_2_1_1_90_54">"Unknown Operator 21"</definedName>
    <definedName name="Excel_BuiltIn_Print_Titles_2_1_1_90_81">"Unknown Operator 21"</definedName>
    <definedName name="Excel_BuiltIn_Print_Titles_2_1_1_94" localSheetId="0">'[5]149_150'!$A$1:$B$65534,'[5]149_150'!$A$1:$IV$4</definedName>
    <definedName name="Excel_BuiltIn_Print_Titles_2_1_1_94" localSheetId="1">'[5]149_150'!$A$1:$B$65534,'[5]149_150'!$A$1:$IV$4</definedName>
    <definedName name="Excel_BuiltIn_Print_Titles_2_1_1_94">'[5]149_150'!$A$1:$B$65534,'[5]149_150'!$A$1:$IV$4</definedName>
    <definedName name="Excel_BuiltIn_Print_Titles_2_1_1_94_50">"Unknown Operator 21"</definedName>
    <definedName name="Excel_BuiltIn_Print_Titles_2_1_1_94_54">"Unknown Operator 21"</definedName>
    <definedName name="Excel_BuiltIn_Print_Titles_2_1_1_94_81">"Unknown Operator 21"</definedName>
    <definedName name="Excel_BuiltIn_Print_Titles_2_1_1_95" localSheetId="0">'[5]149_150'!$A$1:$B$65534,'[5]149_150'!$A$1:$IV$4</definedName>
    <definedName name="Excel_BuiltIn_Print_Titles_2_1_1_95" localSheetId="1">'[5]149_150'!$A$1:$B$65534,'[5]149_150'!$A$1:$IV$4</definedName>
    <definedName name="Excel_BuiltIn_Print_Titles_2_1_1_95">'[5]149_150'!$A$1:$B$65534,'[5]149_150'!$A$1:$IV$4</definedName>
    <definedName name="Excel_BuiltIn_Print_Titles_2_1_1_95_50">"Unknown Operator 21"</definedName>
    <definedName name="Excel_BuiltIn_Print_Titles_2_1_1_95_54">"Unknown Operator 21"</definedName>
    <definedName name="Excel_BuiltIn_Print_Titles_2_1_1_95_81">"Unknown Operator 21"</definedName>
    <definedName name="Excel_BuiltIn_Print_Titles_2_1_112" localSheetId="0">('[41]149_150'!$A$1:$B$65534,'[41]149_150'!$A$1:$IV$4)</definedName>
    <definedName name="Excel_BuiltIn_Print_Titles_2_1_112" localSheetId="1">('[41]149_150'!$A$1:$B$65534,'[41]149_150'!$A$1:$IV$4)</definedName>
    <definedName name="Excel_BuiltIn_Print_Titles_2_1_112">('[41]149_150'!$A$1:$B$65534,'[41]149_150'!$A$1:$IV$4)</definedName>
    <definedName name="Excel_BuiltIn_Print_Titles_2_1_112_50">"Unknown Operator 21"</definedName>
    <definedName name="Excel_BuiltIn_Print_Titles_2_1_112_54">"Unknown Operator 21"</definedName>
    <definedName name="Excel_BuiltIn_Print_Titles_2_1_112_81">"Unknown Operator 21"</definedName>
    <definedName name="Excel_BuiltIn_Print_Titles_2_1_113" localSheetId="0">('[41]149_150'!$A$1:$B$65534,'[41]149_150'!$A$1:$IV$4)</definedName>
    <definedName name="Excel_BuiltIn_Print_Titles_2_1_113" localSheetId="1">('[41]149_150'!$A$1:$B$65534,'[41]149_150'!$A$1:$IV$4)</definedName>
    <definedName name="Excel_BuiltIn_Print_Titles_2_1_113">('[41]149_150'!$A$1:$B$65534,'[41]149_150'!$A$1:$IV$4)</definedName>
    <definedName name="Excel_BuiltIn_Print_Titles_2_1_113_50">"Unknown Operator 21"</definedName>
    <definedName name="Excel_BuiltIn_Print_Titles_2_1_113_54">"Unknown Operator 21"</definedName>
    <definedName name="Excel_BuiltIn_Print_Titles_2_1_113_81">"Unknown Operator 21"</definedName>
    <definedName name="Excel_BuiltIn_Print_Titles_2_1_125" localSheetId="0">'[13]149_150'!$A$1:$B$65534,'[13]149_150'!$A$1:$IV$4</definedName>
    <definedName name="Excel_BuiltIn_Print_Titles_2_1_125" localSheetId="1">'[13]149_150'!$A$1:$B$65534,'[13]149_150'!$A$1:$IV$4</definedName>
    <definedName name="Excel_BuiltIn_Print_Titles_2_1_125">'[13]149_150'!$A$1:$B$65534,'[13]149_150'!$A$1:$IV$4</definedName>
    <definedName name="Excel_BuiltIn_Print_Titles_2_1_125_50">"Unknown Operator 21"</definedName>
    <definedName name="Excel_BuiltIn_Print_Titles_2_1_125_54">"Unknown Operator 21"</definedName>
    <definedName name="Excel_BuiltIn_Print_Titles_2_1_125_81">"Unknown Operator 21"</definedName>
    <definedName name="Excel_BuiltIn_Print_Titles_2_1_13" localSheetId="0">'[42]149_150'!$A$1:$B$65534,'[42]149_150'!$A$1:$IV$4</definedName>
    <definedName name="Excel_BuiltIn_Print_Titles_2_1_13" localSheetId="1">'[42]149_150'!$A$1:$B$65534,'[42]149_150'!$A$1:$IV$4</definedName>
    <definedName name="Excel_BuiltIn_Print_Titles_2_1_13">'[42]149_150'!$A$1:$B$65534,'[42]149_150'!$A$1:$IV$4</definedName>
    <definedName name="Excel_BuiltIn_Print_Titles_2_1_13_1">"Unknown Operator 21"</definedName>
    <definedName name="Excel_BuiltIn_Print_Titles_2_1_138" localSheetId="0">('[43]149_150'!$A$1:$B$65534,'[43]149_150'!$A$1:$IV$4)</definedName>
    <definedName name="Excel_BuiltIn_Print_Titles_2_1_138" localSheetId="1">('[43]149_150'!$A$1:$B$65534,'[43]149_150'!$A$1:$IV$4)</definedName>
    <definedName name="Excel_BuiltIn_Print_Titles_2_1_138">('[43]149_150'!$A$1:$B$65534,'[43]149_150'!$A$1:$IV$4)</definedName>
    <definedName name="Excel_BuiltIn_Print_Titles_2_1_138_1">"Unknown Operator 21"</definedName>
    <definedName name="Excel_BuiltIn_Print_Titles_2_1_139" localSheetId="0">('[43]149_150'!$A$1:$B$65534,'[43]149_150'!$A$1:$IV$4)</definedName>
    <definedName name="Excel_BuiltIn_Print_Titles_2_1_139" localSheetId="1">('[43]149_150'!$A$1:$B$65534,'[43]149_150'!$A$1:$IV$4)</definedName>
    <definedName name="Excel_BuiltIn_Print_Titles_2_1_139">('[43]149_150'!$A$1:$B$65534,'[43]149_150'!$A$1:$IV$4)</definedName>
    <definedName name="Excel_BuiltIn_Print_Titles_2_1_139_1">"Unknown Operator 21"</definedName>
    <definedName name="Excel_BuiltIn_Print_Titles_2_1_19" localSheetId="0">'[44]149_150'!$A$1:$B$65534,'[44]149_150'!$A$1:$IV$4</definedName>
    <definedName name="Excel_BuiltIn_Print_Titles_2_1_19" localSheetId="1">'[44]149_150'!$A$1:$B$65534,'[44]149_150'!$A$1:$IV$4</definedName>
    <definedName name="Excel_BuiltIn_Print_Titles_2_1_19">'[44]149_150'!$A$1:$B$65534,'[44]149_150'!$A$1:$IV$4</definedName>
    <definedName name="Excel_BuiltIn_Print_Titles_2_1_19_1" localSheetId="0">'[13]149_150'!$A$1:$B$65534,'[13]149_150'!$A$1:$IV$4</definedName>
    <definedName name="Excel_BuiltIn_Print_Titles_2_1_19_1" localSheetId="1">'[13]149_150'!$A$1:$B$65534,'[13]149_150'!$A$1:$IV$4</definedName>
    <definedName name="Excel_BuiltIn_Print_Titles_2_1_19_1">'[13]149_150'!$A$1:$B$65534,'[13]149_150'!$A$1:$IV$4</definedName>
    <definedName name="Excel_BuiltIn_Print_Titles_2_1_19_1_1">"Unknown Operator 21"</definedName>
    <definedName name="Excel_BuiltIn_Print_Titles_2_1_19_1_50">"Unknown Operator 21"</definedName>
    <definedName name="Excel_BuiltIn_Print_Titles_2_1_19_1_54">"Unknown Operator 21"</definedName>
    <definedName name="Excel_BuiltIn_Print_Titles_2_1_19_1_81">"Unknown Operator 21"</definedName>
    <definedName name="Excel_BuiltIn_Print_Titles_2_1_19_20_1">"Unknown Operator 21"</definedName>
    <definedName name="Excel_BuiltIn_Print_Titles_2_1_19_20_50">"Unknown Operator 21"</definedName>
    <definedName name="Excel_BuiltIn_Print_Titles_2_1_19_20_54">"Unknown Operator 21"</definedName>
    <definedName name="Excel_BuiltIn_Print_Titles_2_1_19_20_81">"Unknown Operator 21"</definedName>
    <definedName name="Excel_BuiltIn_Print_Titles_2_1_19_21_1">"Unknown Operator 21"</definedName>
    <definedName name="Excel_BuiltIn_Print_Titles_2_1_19_21_50">"Unknown Operator 21"</definedName>
    <definedName name="Excel_BuiltIn_Print_Titles_2_1_19_21_54">"Unknown Operator 21"</definedName>
    <definedName name="Excel_BuiltIn_Print_Titles_2_1_19_21_81">"Unknown Operator 21"</definedName>
    <definedName name="Excel_BuiltIn_Print_Titles_2_1_19_25" localSheetId="0">'[12]149_150'!$A$1:$B$65534,'[12]149_150'!$A$1:$IV$4</definedName>
    <definedName name="Excel_BuiltIn_Print_Titles_2_1_19_25" localSheetId="1">'[12]149_150'!$A$1:$B$65534,'[12]149_150'!$A$1:$IV$4</definedName>
    <definedName name="Excel_BuiltIn_Print_Titles_2_1_19_25">'[12]149_150'!$A$1:$B$65534,'[12]149_150'!$A$1:$IV$4</definedName>
    <definedName name="Excel_BuiltIn_Print_Titles_2_1_19_5" localSheetId="0">'[13]149_150'!$A$1:$B$65534,'[13]149_150'!$A$1:$IV$4</definedName>
    <definedName name="Excel_BuiltIn_Print_Titles_2_1_19_5" localSheetId="1">'[13]149_150'!$A$1:$B$65534,'[13]149_150'!$A$1:$IV$4</definedName>
    <definedName name="Excel_BuiltIn_Print_Titles_2_1_19_5">'[13]149_150'!$A$1:$B$65534,'[13]149_150'!$A$1:$IV$4</definedName>
    <definedName name="Excel_BuiltIn_Print_Titles_2_1_19_50">"Unknown Operator 21"</definedName>
    <definedName name="Excel_BuiltIn_Print_Titles_2_1_19_54">"Unknown Operator 21"</definedName>
    <definedName name="Excel_BuiltIn_Print_Titles_2_1_19_6">"Unknown Operator 21"</definedName>
    <definedName name="Excel_BuiltIn_Print_Titles_2_1_19_81">"Unknown Operator 21"</definedName>
    <definedName name="Excel_BuiltIn_Print_Titles_2_1_19_85">"Unknown Operator 21"</definedName>
    <definedName name="Excel_BuiltIn_Print_Titles_2_1_19_92" localSheetId="0">'[13]149_150'!$A$1:$B$65534,'[13]149_150'!$A$1:$IV$4</definedName>
    <definedName name="Excel_BuiltIn_Print_Titles_2_1_19_92" localSheetId="1">'[13]149_150'!$A$1:$B$65534,'[13]149_150'!$A$1:$IV$4</definedName>
    <definedName name="Excel_BuiltIn_Print_Titles_2_1_19_92">'[13]149_150'!$A$1:$B$65534,'[13]149_150'!$A$1:$IV$4</definedName>
    <definedName name="Excel_BuiltIn_Print_Titles_2_1_2" localSheetId="0">'[13]149_150'!$A$1:$B$65534,'[13]149_150'!$A$1:$IV$4</definedName>
    <definedName name="Excel_BuiltIn_Print_Titles_2_1_2" localSheetId="1">'[13]149_150'!$A$1:$B$65534,'[13]149_150'!$A$1:$IV$4</definedName>
    <definedName name="Excel_BuiltIn_Print_Titles_2_1_2">'[13]149_150'!$A$1:$B$65534,'[13]149_150'!$A$1:$IV$4</definedName>
    <definedName name="Excel_BuiltIn_Print_Titles_2_1_2_1" localSheetId="0">'[13]149_150'!$A$1:$B$65534,'[13]149_150'!$A$1:$IV$4</definedName>
    <definedName name="Excel_BuiltIn_Print_Titles_2_1_2_1" localSheetId="1">'[13]149_150'!$A$1:$B$65534,'[13]149_150'!$A$1:$IV$4</definedName>
    <definedName name="Excel_BuiltIn_Print_Titles_2_1_2_1">'[13]149_150'!$A$1:$B$65534,'[13]149_150'!$A$1:$IV$4</definedName>
    <definedName name="Excel_BuiltIn_Print_Titles_2_1_2_1_1">"Unknown Operator 21"</definedName>
    <definedName name="Excel_BuiltIn_Print_Titles_2_1_2_1_50">"Unknown Operator 21"</definedName>
    <definedName name="Excel_BuiltIn_Print_Titles_2_1_2_1_54">"Unknown Operator 21"</definedName>
    <definedName name="Excel_BuiltIn_Print_Titles_2_1_2_1_81">"Unknown Operator 21"</definedName>
    <definedName name="Excel_BuiltIn_Print_Titles_2_1_2_25" localSheetId="0">'[45]149_150'!$A$1:$B$65534,'[45]149_150'!$A$1:$IV$4</definedName>
    <definedName name="Excel_BuiltIn_Print_Titles_2_1_2_25" localSheetId="1">'[45]149_150'!$A$1:$B$65534,'[45]149_150'!$A$1:$IV$4</definedName>
    <definedName name="Excel_BuiltIn_Print_Titles_2_1_2_25">'[45]149_150'!$A$1:$B$65534,'[45]149_150'!$A$1:$IV$4</definedName>
    <definedName name="Excel_BuiltIn_Print_Titles_2_1_2_5">NA()</definedName>
    <definedName name="Excel_BuiltIn_Print_Titles_2_1_2_50">"Unknown Operator 21"</definedName>
    <definedName name="Excel_BuiltIn_Print_Titles_2_1_2_54">"Unknown Operator 21"</definedName>
    <definedName name="Excel_BuiltIn_Print_Titles_2_1_2_81">"Unknown Operator 21"</definedName>
    <definedName name="Excel_BuiltIn_Print_Titles_2_1_20_1">"Unknown Operator 21"</definedName>
    <definedName name="Excel_BuiltIn_Print_Titles_2_1_20_50">"Unknown Operator 21"</definedName>
    <definedName name="Excel_BuiltIn_Print_Titles_2_1_20_54">"Unknown Operator 21"</definedName>
    <definedName name="Excel_BuiltIn_Print_Titles_2_1_20_81">"Unknown Operator 21"</definedName>
    <definedName name="Excel_BuiltIn_Print_Titles_2_1_21" localSheetId="0">'[46]SEED STOCK_c'!$A$1:$B$65536,'[46]SEED STOCK_c'!$A$1:$IL$1</definedName>
    <definedName name="Excel_BuiltIn_Print_Titles_2_1_21" localSheetId="1">'[46]SEED STOCK_c'!$A$1:$B$65536,'[46]SEED STOCK_c'!$A$1:$IL$1</definedName>
    <definedName name="Excel_BuiltIn_Print_Titles_2_1_21">'[46]SEED STOCK_c'!$A$1:$B$65536,'[46]SEED STOCK_c'!$A$1:$IL$1</definedName>
    <definedName name="Excel_BuiltIn_Print_Titles_2_1_21_1">"($A$1:$B$65522,#REF!)"</definedName>
    <definedName name="Excel_BuiltIn_Print_Titles_2_1_21_50">"($A$1:$B$65522,#REF!)"</definedName>
    <definedName name="Excel_BuiltIn_Print_Titles_2_1_21_54">"($A$1:$B$65522,#REF!)"</definedName>
    <definedName name="Excel_BuiltIn_Print_Titles_2_1_21_81">"($A$1:$B$65522,#REF!)"</definedName>
    <definedName name="Excel_BuiltIn_Print_Titles_2_1_3" localSheetId="0">'[42]149_150'!$A$1:$B$65534,'[42]149_150'!$A$1:$IV$4</definedName>
    <definedName name="Excel_BuiltIn_Print_Titles_2_1_3" localSheetId="1">'[42]149_150'!$A$1:$B$65534,'[42]149_150'!$A$1:$IV$4</definedName>
    <definedName name="Excel_BuiltIn_Print_Titles_2_1_3">'[42]149_150'!$A$1:$B$65534,'[42]149_150'!$A$1:$IV$4</definedName>
    <definedName name="Excel_BuiltIn_Print_Titles_2_1_3_1">"Unknown Operator 21"</definedName>
    <definedName name="Excel_BuiltIn_Print_Titles_2_1_4" localSheetId="0">'[42]149_150'!$A$1:$B$65534,'[42]149_150'!$A$1:$IV$4</definedName>
    <definedName name="Excel_BuiltIn_Print_Titles_2_1_4" localSheetId="1">'[42]149_150'!$A$1:$B$65534,'[42]149_150'!$A$1:$IV$4</definedName>
    <definedName name="Excel_BuiltIn_Print_Titles_2_1_4">'[42]149_150'!$A$1:$B$65534,'[42]149_150'!$A$1:$IV$4</definedName>
    <definedName name="Excel_BuiltIn_Print_Titles_2_1_4_1">"Unknown Operator 21"</definedName>
    <definedName name="Excel_BuiltIn_Print_Titles_2_1_5" localSheetId="0">'[13]149_150'!$A$1:$B$65534,'[13]149_150'!$A$1:$IV$4</definedName>
    <definedName name="Excel_BuiltIn_Print_Titles_2_1_5" localSheetId="1">'[13]149_150'!$A$1:$B$65534,'[13]149_150'!$A$1:$IV$4</definedName>
    <definedName name="Excel_BuiltIn_Print_Titles_2_1_5">'[13]149_150'!$A$1:$B$65534,'[13]149_150'!$A$1:$IV$4</definedName>
    <definedName name="Excel_BuiltIn_Print_Titles_2_1_5_1" localSheetId="0">'[13]149_150'!$A$1:$B$65534,'[13]149_150'!$A$1:$IV$4</definedName>
    <definedName name="Excel_BuiltIn_Print_Titles_2_1_5_1" localSheetId="1">'[13]149_150'!$A$1:$B$65534,'[13]149_150'!$A$1:$IV$4</definedName>
    <definedName name="Excel_BuiltIn_Print_Titles_2_1_5_1">'[13]149_150'!$A$1:$B$65534,'[13]149_150'!$A$1:$IV$4</definedName>
    <definedName name="Excel_BuiltIn_Print_Titles_2_1_5_1_1" localSheetId="0">'[13]149_150'!$A$1:$B$65534,'[13]149_150'!$A$1:$IV$4</definedName>
    <definedName name="Excel_BuiltIn_Print_Titles_2_1_5_1_1" localSheetId="1">'[13]149_150'!$A$1:$B$65534,'[13]149_150'!$A$1:$IV$4</definedName>
    <definedName name="Excel_BuiltIn_Print_Titles_2_1_5_1_1">'[13]149_150'!$A$1:$B$65534,'[13]149_150'!$A$1:$IV$4</definedName>
    <definedName name="Excel_BuiltIn_Print_Titles_2_1_5_1_1_1">"Unknown Operator 21"</definedName>
    <definedName name="Excel_BuiltIn_Print_Titles_2_1_5_1_50">"Unknown Operator 21"</definedName>
    <definedName name="Excel_BuiltIn_Print_Titles_2_1_5_1_54">"Unknown Operator 21"</definedName>
    <definedName name="Excel_BuiltIn_Print_Titles_2_1_5_1_81">"Unknown Operator 21"</definedName>
    <definedName name="Excel_BuiltIn_Print_Titles_2_1_5_50">"Unknown Operator 21"</definedName>
    <definedName name="Excel_BuiltIn_Print_Titles_2_1_5_54">"Unknown Operator 21"</definedName>
    <definedName name="Excel_BuiltIn_Print_Titles_2_1_5_81">"Unknown Operator 21"</definedName>
    <definedName name="Excel_BuiltIn_Print_Titles_2_1_50">"Unknown Operator 21"</definedName>
    <definedName name="Excel_BuiltIn_Print_Titles_2_1_54">"Unknown Operator 21"</definedName>
    <definedName name="Excel_BuiltIn_Print_Titles_2_1_6">"Unknown Operator 21"</definedName>
    <definedName name="Excel_BuiltIn_Print_Titles_2_1_67">"Unknown Operator 21"</definedName>
    <definedName name="Excel_BuiltIn_Print_Titles_2_1_81">"Unknown Operator 21"</definedName>
    <definedName name="Excel_BuiltIn_Print_Titles_2_1_85">"Unknown Operator 21"</definedName>
    <definedName name="Excel_BuiltIn_Print_Titles_2_1_9" localSheetId="0">('[47]149_150'!$A$1:$B$65534,'[47]149_150'!$A$1:$IV$4)</definedName>
    <definedName name="Excel_BuiltIn_Print_Titles_2_1_9" localSheetId="1">('[47]149_150'!$A$1:$B$65534,'[47]149_150'!$A$1:$IV$4)</definedName>
    <definedName name="Excel_BuiltIn_Print_Titles_2_1_9">('[47]149_150'!$A$1:$B$65534,'[47]149_150'!$A$1:$IV$4)</definedName>
    <definedName name="Excel_BuiltIn_Print_Titles_2_1_9_50">"Unknown Operator 21"</definedName>
    <definedName name="Excel_BuiltIn_Print_Titles_2_1_9_54">"Unknown Operator 21"</definedName>
    <definedName name="Excel_BuiltIn_Print_Titles_2_1_9_81">"Unknown Operator 21"</definedName>
    <definedName name="Excel_BuiltIn_Print_Titles_2_1_90" localSheetId="0">('[21]149_150'!$A$1:$B$65534,'[21]149_150'!$A$1:$IV$4)</definedName>
    <definedName name="Excel_BuiltIn_Print_Titles_2_1_90" localSheetId="1">('[21]149_150'!$A$1:$B$65534,'[21]149_150'!$A$1:$IV$4)</definedName>
    <definedName name="Excel_BuiltIn_Print_Titles_2_1_90">('[21]149_150'!$A$1:$B$65534,'[21]149_150'!$A$1:$IV$4)</definedName>
    <definedName name="Excel_BuiltIn_Print_Titles_2_1_90_1">"Unknown Operator 21"</definedName>
    <definedName name="Excel_BuiltIn_Print_Titles_2_1_92" localSheetId="0">('[48]149_150'!$A$1:$B$65534,'[48]149_150'!$A$1:$IV$4)</definedName>
    <definedName name="Excel_BuiltIn_Print_Titles_2_1_92" localSheetId="1">('[48]149_150'!$A$1:$B$65534,'[48]149_150'!$A$1:$IV$4)</definedName>
    <definedName name="Excel_BuiltIn_Print_Titles_2_1_92">('[48]149_150'!$A$1:$B$65534,'[48]149_150'!$A$1:$IV$4)</definedName>
    <definedName name="Excel_BuiltIn_Print_Titles_2_1_92_54">"Unknown Operator 21"</definedName>
    <definedName name="Excel_BuiltIn_Print_Titles_2_1_92_81">"Unknown Operator 21"</definedName>
    <definedName name="Excel_BuiltIn_Print_Titles_2_1_94" localSheetId="0">('[21]149_150'!$A$1:$B$65534,'[21]149_150'!$A$1:$IV$4)</definedName>
    <definedName name="Excel_BuiltIn_Print_Titles_2_1_94" localSheetId="1">('[21]149_150'!$A$1:$B$65534,'[21]149_150'!$A$1:$IV$4)</definedName>
    <definedName name="Excel_BuiltIn_Print_Titles_2_1_94">('[21]149_150'!$A$1:$B$65534,'[21]149_150'!$A$1:$IV$4)</definedName>
    <definedName name="Excel_BuiltIn_Print_Titles_2_1_94_1">"Unknown Operator 21"</definedName>
    <definedName name="Excel_BuiltIn_Print_Titles_2_1_95" localSheetId="0">('[21]149_150'!$A$1:$B$65534,'[21]149_150'!$A$1:$IV$4)</definedName>
    <definedName name="Excel_BuiltIn_Print_Titles_2_1_95" localSheetId="1">('[21]149_150'!$A$1:$B$65534,'[21]149_150'!$A$1:$IV$4)</definedName>
    <definedName name="Excel_BuiltIn_Print_Titles_2_1_95">('[21]149_150'!$A$1:$B$65534,'[21]149_150'!$A$1:$IV$4)</definedName>
    <definedName name="Excel_BuiltIn_Print_Titles_2_1_95_1">"Unknown Operator 21"</definedName>
    <definedName name="Excel_BuiltIn_Print_Titles_2_10" localSheetId="0">('[3]149_150'!$A$1:$B$65534,'[3]149_150'!$A$1:$IV$4)</definedName>
    <definedName name="Excel_BuiltIn_Print_Titles_2_10" localSheetId="1">('[3]149_150'!$A$1:$B$65534,'[3]149_150'!$A$1:$IV$4)</definedName>
    <definedName name="Excel_BuiltIn_Print_Titles_2_10">('[3]149_150'!$A$1:$B$65534,'[3]149_150'!$A$1:$IV$4)</definedName>
    <definedName name="Excel_BuiltIn_Print_Titles_2_10_1" localSheetId="0">'[44]149_150'!$A$1:$B$65534,'[44]149_150'!$A$1:$IV$4</definedName>
    <definedName name="Excel_BuiltIn_Print_Titles_2_10_1" localSheetId="1">'[44]149_150'!$A$1:$B$65534,'[44]149_150'!$A$1:$IV$4</definedName>
    <definedName name="Excel_BuiltIn_Print_Titles_2_10_1">'[44]149_150'!$A$1:$B$65534,'[44]149_150'!$A$1:$IV$4</definedName>
    <definedName name="Excel_BuiltIn_Print_Titles_2_10_1_1">"Unknown Operator 21"</definedName>
    <definedName name="Excel_BuiltIn_Print_Titles_2_10_1_1_1">"Unknown Operator 21"</definedName>
    <definedName name="Excel_BuiltIn_Print_Titles_2_10_1_50">"Unknown Operator 21"</definedName>
    <definedName name="Excel_BuiltIn_Print_Titles_2_10_1_54">"Unknown Operator 21"</definedName>
    <definedName name="Excel_BuiltIn_Print_Titles_2_10_1_6">"Unknown Operator 21"</definedName>
    <definedName name="Excel_BuiltIn_Print_Titles_2_10_1_81">"Unknown Operator 21"</definedName>
    <definedName name="Excel_BuiltIn_Print_Titles_2_10_1_85">"Unknown Operator 21"</definedName>
    <definedName name="Excel_BuiltIn_Print_Titles_2_10_20_1">"Unknown Operator 21"</definedName>
    <definedName name="Excel_BuiltIn_Print_Titles_2_10_20_50">"Unknown Operator 21"</definedName>
    <definedName name="Excel_BuiltIn_Print_Titles_2_10_20_54">"Unknown Operator 21"</definedName>
    <definedName name="Excel_BuiltIn_Print_Titles_2_10_20_81">"Unknown Operator 21"</definedName>
    <definedName name="Excel_BuiltIn_Print_Titles_2_10_21_1">"Unknown Operator 21"</definedName>
    <definedName name="Excel_BuiltIn_Print_Titles_2_10_21_50">"Unknown Operator 21"</definedName>
    <definedName name="Excel_BuiltIn_Print_Titles_2_10_21_54">"Unknown Operator 21"</definedName>
    <definedName name="Excel_BuiltIn_Print_Titles_2_10_21_81">"Unknown Operator 21"</definedName>
    <definedName name="Excel_BuiltIn_Print_Titles_2_10_5" localSheetId="0">'[22]149_150'!$A$1:$B$65534,'[22]149_150'!$A$1:$IV$4</definedName>
    <definedName name="Excel_BuiltIn_Print_Titles_2_10_5" localSheetId="1">'[22]149_150'!$A$1:$B$65534,'[22]149_150'!$A$1:$IV$4</definedName>
    <definedName name="Excel_BuiltIn_Print_Titles_2_10_5">'[22]149_150'!$A$1:$B$65534,'[22]149_150'!$A$1:$IV$4</definedName>
    <definedName name="Excel_BuiltIn_Print_Titles_2_10_5_1">"Unknown Operator 21"</definedName>
    <definedName name="Excel_BuiltIn_Print_Titles_2_10_50">"Unknown Operator 21"</definedName>
    <definedName name="Excel_BuiltIn_Print_Titles_2_10_54">"Unknown Operator 21"</definedName>
    <definedName name="Excel_BuiltIn_Print_Titles_2_10_6">"Unknown Operator 21"</definedName>
    <definedName name="Excel_BuiltIn_Print_Titles_2_10_81">"Unknown Operator 21"</definedName>
    <definedName name="Excel_BuiltIn_Print_Titles_2_10_85">"Unknown Operator 21"</definedName>
    <definedName name="Excel_BuiltIn_Print_Titles_2_11" localSheetId="0">('[3]149_150'!$A$1:$B$65534,'[3]149_150'!$A$1:$IV$4)</definedName>
    <definedName name="Excel_BuiltIn_Print_Titles_2_11" localSheetId="1">('[3]149_150'!$A$1:$B$65534,'[3]149_150'!$A$1:$IV$4)</definedName>
    <definedName name="Excel_BuiltIn_Print_Titles_2_11">('[3]149_150'!$A$1:$B$65534,'[3]149_150'!$A$1:$IV$4)</definedName>
    <definedName name="Excel_BuiltIn_Print_Titles_2_11_1">"Unknown Operator 21"</definedName>
    <definedName name="Excel_BuiltIn_Print_Titles_2_11_20_1">"Unknown Operator 21"</definedName>
    <definedName name="Excel_BuiltIn_Print_Titles_2_11_20_50">"Unknown Operator 21"</definedName>
    <definedName name="Excel_BuiltIn_Print_Titles_2_11_20_54">"Unknown Operator 21"</definedName>
    <definedName name="Excel_BuiltIn_Print_Titles_2_11_20_81">"Unknown Operator 21"</definedName>
    <definedName name="Excel_BuiltIn_Print_Titles_2_11_21_1">"Unknown Operator 21"</definedName>
    <definedName name="Excel_BuiltIn_Print_Titles_2_11_21_50">"Unknown Operator 21"</definedName>
    <definedName name="Excel_BuiltIn_Print_Titles_2_11_21_54">"Unknown Operator 21"</definedName>
    <definedName name="Excel_BuiltIn_Print_Titles_2_11_21_81">"Unknown Operator 21"</definedName>
    <definedName name="Excel_BuiltIn_Print_Titles_2_11_5" localSheetId="0">'[22]149_150'!$A$1:$B$65534,'[22]149_150'!$A$1:$IV$4</definedName>
    <definedName name="Excel_BuiltIn_Print_Titles_2_11_5" localSheetId="1">'[22]149_150'!$A$1:$B$65534,'[22]149_150'!$A$1:$IV$4</definedName>
    <definedName name="Excel_BuiltIn_Print_Titles_2_11_5">'[22]149_150'!$A$1:$B$65534,'[22]149_150'!$A$1:$IV$4</definedName>
    <definedName name="Excel_BuiltIn_Print_Titles_2_11_5_1">"Unknown Operator 21"</definedName>
    <definedName name="Excel_BuiltIn_Print_Titles_2_11_50">"Unknown Operator 21"</definedName>
    <definedName name="Excel_BuiltIn_Print_Titles_2_11_54">"Unknown Operator 21"</definedName>
    <definedName name="Excel_BuiltIn_Print_Titles_2_11_6">"Unknown Operator 21"</definedName>
    <definedName name="Excel_BuiltIn_Print_Titles_2_11_81">"Unknown Operator 21"</definedName>
    <definedName name="Excel_BuiltIn_Print_Titles_2_11_85">"Unknown Operator 21"</definedName>
    <definedName name="Excel_BuiltIn_Print_Titles_2_112" localSheetId="0">'[49]149_150'!$A$1:$B$65534,'[49]149_150'!$A$1:$IV$4</definedName>
    <definedName name="Excel_BuiltIn_Print_Titles_2_112" localSheetId="1">'[49]149_150'!$A$1:$B$65534,'[49]149_150'!$A$1:$IV$4</definedName>
    <definedName name="Excel_BuiltIn_Print_Titles_2_112">'[49]149_150'!$A$1:$B$65534,'[49]149_150'!$A$1:$IV$4</definedName>
    <definedName name="Excel_BuiltIn_Print_Titles_2_112_50">"Unknown Operator 21"</definedName>
    <definedName name="Excel_BuiltIn_Print_Titles_2_112_54">"Unknown Operator 21"</definedName>
    <definedName name="Excel_BuiltIn_Print_Titles_2_112_81">"Unknown Operator 21"</definedName>
    <definedName name="Excel_BuiltIn_Print_Titles_2_113" localSheetId="0">'[49]149_150'!$A$1:$B$65534,'[49]149_150'!$A$1:$IV$4</definedName>
    <definedName name="Excel_BuiltIn_Print_Titles_2_113" localSheetId="1">'[49]149_150'!$A$1:$B$65534,'[49]149_150'!$A$1:$IV$4</definedName>
    <definedName name="Excel_BuiltIn_Print_Titles_2_113">'[49]149_150'!$A$1:$B$65534,'[49]149_150'!$A$1:$IV$4</definedName>
    <definedName name="Excel_BuiltIn_Print_Titles_2_113_50">"Unknown Operator 21"</definedName>
    <definedName name="Excel_BuiltIn_Print_Titles_2_113_54">"Unknown Operator 21"</definedName>
    <definedName name="Excel_BuiltIn_Print_Titles_2_113_81">"Unknown Operator 21"</definedName>
    <definedName name="Excel_BuiltIn_Print_Titles_2_12" localSheetId="0">('[3]149_150'!$A$1:$B$65534,'[3]149_150'!$A$1:$IV$4)</definedName>
    <definedName name="Excel_BuiltIn_Print_Titles_2_12" localSheetId="1">('[3]149_150'!$A$1:$B$65534,'[3]149_150'!$A$1:$IV$4)</definedName>
    <definedName name="Excel_BuiltIn_Print_Titles_2_12">('[3]149_150'!$A$1:$B$65534,'[3]149_150'!$A$1:$IV$4)</definedName>
    <definedName name="Excel_BuiltIn_Print_Titles_2_12_1">"Unknown Operator 21"</definedName>
    <definedName name="Excel_BuiltIn_Print_Titles_2_12_20_1">"Unknown Operator 21"</definedName>
    <definedName name="Excel_BuiltIn_Print_Titles_2_12_20_50">"Unknown Operator 21"</definedName>
    <definedName name="Excel_BuiltIn_Print_Titles_2_12_20_54">"Unknown Operator 21"</definedName>
    <definedName name="Excel_BuiltIn_Print_Titles_2_12_20_81">"Unknown Operator 21"</definedName>
    <definedName name="Excel_BuiltIn_Print_Titles_2_12_21_1">"Unknown Operator 21"</definedName>
    <definedName name="Excel_BuiltIn_Print_Titles_2_12_21_50">"Unknown Operator 21"</definedName>
    <definedName name="Excel_BuiltIn_Print_Titles_2_12_21_54">"Unknown Operator 21"</definedName>
    <definedName name="Excel_BuiltIn_Print_Titles_2_12_21_81">"Unknown Operator 21"</definedName>
    <definedName name="Excel_BuiltIn_Print_Titles_2_12_5" localSheetId="0">'[22]149_150'!$A$1:$B$65534,'[22]149_150'!$A$1:$IV$4</definedName>
    <definedName name="Excel_BuiltIn_Print_Titles_2_12_5" localSheetId="1">'[22]149_150'!$A$1:$B$65534,'[22]149_150'!$A$1:$IV$4</definedName>
    <definedName name="Excel_BuiltIn_Print_Titles_2_12_5">'[22]149_150'!$A$1:$B$65534,'[22]149_150'!$A$1:$IV$4</definedName>
    <definedName name="Excel_BuiltIn_Print_Titles_2_12_5_1">"Unknown Operator 21"</definedName>
    <definedName name="Excel_BuiltIn_Print_Titles_2_12_50">"Unknown Operator 21"</definedName>
    <definedName name="Excel_BuiltIn_Print_Titles_2_12_54">"Unknown Operator 21"</definedName>
    <definedName name="Excel_BuiltIn_Print_Titles_2_12_6">"Unknown Operator 21"</definedName>
    <definedName name="Excel_BuiltIn_Print_Titles_2_12_81">"Unknown Operator 21"</definedName>
    <definedName name="Excel_BuiltIn_Print_Titles_2_12_85">"Unknown Operator 21"</definedName>
    <definedName name="Excel_BuiltIn_Print_Titles_2_125" localSheetId="0">'[5]149_150'!$A$1:$B$65534,'[5]149_150'!$A$1:$IV$4</definedName>
    <definedName name="Excel_BuiltIn_Print_Titles_2_125" localSheetId="1">'[5]149_150'!$A$1:$B$65534,'[5]149_150'!$A$1:$IV$4</definedName>
    <definedName name="Excel_BuiltIn_Print_Titles_2_125">'[5]149_150'!$A$1:$B$65534,'[5]149_150'!$A$1:$IV$4</definedName>
    <definedName name="Excel_BuiltIn_Print_Titles_2_125_50">"Unknown Operator 21"</definedName>
    <definedName name="Excel_BuiltIn_Print_Titles_2_125_54">"Unknown Operator 21"</definedName>
    <definedName name="Excel_BuiltIn_Print_Titles_2_125_81">"Unknown Operator 21"</definedName>
    <definedName name="Excel_BuiltIn_Print_Titles_2_127" localSheetId="0">'[39]149_150'!$A$1:$B$65534,'[39]149_150'!$A$1:$IV$4</definedName>
    <definedName name="Excel_BuiltIn_Print_Titles_2_127" localSheetId="1">'[39]149_150'!$A$1:$B$65534,'[39]149_150'!$A$1:$IV$4</definedName>
    <definedName name="Excel_BuiltIn_Print_Titles_2_127">'[39]149_150'!$A$1:$B$65534,'[39]149_150'!$A$1:$IV$4</definedName>
    <definedName name="Excel_BuiltIn_Print_Titles_2_127_1">"Unknown Operator 21"</definedName>
    <definedName name="Excel_BuiltIn_Print_Titles_2_13" localSheetId="0">'[50]149_150'!$A$1:$B$65534,'[50]149_150'!$A$1:$IV$4</definedName>
    <definedName name="Excel_BuiltIn_Print_Titles_2_13" localSheetId="1">'[50]149_150'!$A$1:$B$65534,'[50]149_150'!$A$1:$IV$4</definedName>
    <definedName name="Excel_BuiltIn_Print_Titles_2_13">'[50]149_150'!$A$1:$B$65534,'[50]149_150'!$A$1:$IV$4</definedName>
    <definedName name="Excel_BuiltIn_Print_Titles_2_13_1">"Unknown Operator 21"</definedName>
    <definedName name="Excel_BuiltIn_Print_Titles_2_138" localSheetId="0">'[51]149_150'!$A$1:$B$65534,'[51]149_150'!$A$1:$IV$4</definedName>
    <definedName name="Excel_BuiltIn_Print_Titles_2_138" localSheetId="1">'[51]149_150'!$A$1:$B$65534,'[51]149_150'!$A$1:$IV$4</definedName>
    <definedName name="Excel_BuiltIn_Print_Titles_2_138">'[51]149_150'!$A$1:$B$65534,'[51]149_150'!$A$1:$IV$4</definedName>
    <definedName name="Excel_BuiltIn_Print_Titles_2_138_1">"Unknown Operator 21"</definedName>
    <definedName name="Excel_BuiltIn_Print_Titles_2_139" localSheetId="0">'[51]149_150'!$A$1:$B$65534,'[51]149_150'!$A$1:$IV$4</definedName>
    <definedName name="Excel_BuiltIn_Print_Titles_2_139" localSheetId="1">'[51]149_150'!$A$1:$B$65534,'[51]149_150'!$A$1:$IV$4</definedName>
    <definedName name="Excel_BuiltIn_Print_Titles_2_139">'[51]149_150'!$A$1:$B$65534,'[51]149_150'!$A$1:$IV$4</definedName>
    <definedName name="Excel_BuiltIn_Print_Titles_2_139_1">"Unknown Operator 21"</definedName>
    <definedName name="Excel_BuiltIn_Print_Titles_2_142" localSheetId="0">'[39]149_150'!$A$1:$B$65534,'[39]149_150'!$A$1:$IV$4</definedName>
    <definedName name="Excel_BuiltIn_Print_Titles_2_142" localSheetId="1">'[39]149_150'!$A$1:$B$65534,'[39]149_150'!$A$1:$IV$4</definedName>
    <definedName name="Excel_BuiltIn_Print_Titles_2_142">'[39]149_150'!$A$1:$B$65534,'[39]149_150'!$A$1:$IV$4</definedName>
    <definedName name="Excel_BuiltIn_Print_Titles_2_142_1">"Unknown Operator 21"</definedName>
    <definedName name="Excel_BuiltIn_Print_Titles_2_17" localSheetId="0">('[52]149_150'!$A$1:$B$65534,'[52]149_150'!$A$1:$IV$4)</definedName>
    <definedName name="Excel_BuiltIn_Print_Titles_2_17" localSheetId="1">('[52]149_150'!$A$1:$B$65534,'[52]149_150'!$A$1:$IV$4)</definedName>
    <definedName name="Excel_BuiltIn_Print_Titles_2_17">('[52]149_150'!$A$1:$B$65534,'[52]149_150'!$A$1:$IV$4)</definedName>
    <definedName name="Excel_BuiltIn_Print_Titles_2_17_1">'[38]149_150'!$A$1:$B$65534,'[38]149_150'!$A$1:$IV$4</definedName>
    <definedName name="Excel_BuiltIn_Print_Titles_2_17_1_1">"Unknown Operator 21"</definedName>
    <definedName name="Excel_BuiltIn_Print_Titles_2_17_138" localSheetId="0">'[39]149_150'!$A$1:$B$65534,'[39]149_150'!$A$1:$IV$4</definedName>
    <definedName name="Excel_BuiltIn_Print_Titles_2_17_138" localSheetId="1">'[39]149_150'!$A$1:$B$65534,'[39]149_150'!$A$1:$IV$4</definedName>
    <definedName name="Excel_BuiltIn_Print_Titles_2_17_138">'[39]149_150'!$A$1:$B$65534,'[39]149_150'!$A$1:$IV$4</definedName>
    <definedName name="Excel_BuiltIn_Print_Titles_2_17_138_1">"Unknown Operator 21"</definedName>
    <definedName name="Excel_BuiltIn_Print_Titles_2_17_139" localSheetId="0">'[39]149_150'!$A$1:$B$65534,'[39]149_150'!$A$1:$IV$4</definedName>
    <definedName name="Excel_BuiltIn_Print_Titles_2_17_139" localSheetId="1">'[39]149_150'!$A$1:$B$65534,'[39]149_150'!$A$1:$IV$4</definedName>
    <definedName name="Excel_BuiltIn_Print_Titles_2_17_139">'[39]149_150'!$A$1:$B$65534,'[39]149_150'!$A$1:$IV$4</definedName>
    <definedName name="Excel_BuiltIn_Print_Titles_2_17_139_1">"Unknown Operator 21"</definedName>
    <definedName name="Excel_BuiltIn_Print_Titles_2_17_20" localSheetId="0">'[36]149_150'!$A$1:$B$65534,'[36]149_150'!$A$1:$IV$4</definedName>
    <definedName name="Excel_BuiltIn_Print_Titles_2_17_20" localSheetId="1">'[36]149_150'!$A$1:$B$65534,'[36]149_150'!$A$1:$IV$4</definedName>
    <definedName name="Excel_BuiltIn_Print_Titles_2_17_20">'[37]149_150'!$A$1:$B$65534,'[37]149_150'!$A$1:$IV$4</definedName>
    <definedName name="Excel_BuiltIn_Print_Titles_2_17_20_1">"Unknown Operator 21"</definedName>
    <definedName name="Excel_BuiltIn_Print_Titles_2_17_20_5" localSheetId="0">'[35]149_150'!$A$1:$B$65534,'[35]149_150'!$A$1:$IV$4</definedName>
    <definedName name="Excel_BuiltIn_Print_Titles_2_17_20_5" localSheetId="1">'[35]149_150'!$A$1:$B$65534,'[35]149_150'!$A$1:$IV$4</definedName>
    <definedName name="Excel_BuiltIn_Print_Titles_2_17_20_5">'[35]149_150'!$A$1:$B$65534,'[35]149_150'!$A$1:$IV$4</definedName>
    <definedName name="Excel_BuiltIn_Print_Titles_2_17_20_50">"Unknown Operator 21"</definedName>
    <definedName name="Excel_BuiltIn_Print_Titles_2_17_20_54">"Unknown Operator 21"</definedName>
    <definedName name="Excel_BuiltIn_Print_Titles_2_17_20_81">"Unknown Operator 21"</definedName>
    <definedName name="Excel_BuiltIn_Print_Titles_2_17_20_92" localSheetId="0">'[35]149_150'!$A$1:$B$65534,'[35]149_150'!$A$1:$IV$4</definedName>
    <definedName name="Excel_BuiltIn_Print_Titles_2_17_20_92" localSheetId="1">'[35]149_150'!$A$1:$B$65534,'[35]149_150'!$A$1:$IV$4</definedName>
    <definedName name="Excel_BuiltIn_Print_Titles_2_17_20_92">'[35]149_150'!$A$1:$B$65534,'[35]149_150'!$A$1:$IV$4</definedName>
    <definedName name="Excel_BuiltIn_Print_Titles_2_17_21" localSheetId="0">'[36]149_150'!$A$1:$B$65534,'[36]149_150'!$A$1:$IV$4</definedName>
    <definedName name="Excel_BuiltIn_Print_Titles_2_17_21" localSheetId="1">'[36]149_150'!$A$1:$B$65534,'[36]149_150'!$A$1:$IV$4</definedName>
    <definedName name="Excel_BuiltIn_Print_Titles_2_17_21">'[37]149_150'!$A$1:$B$65534,'[37]149_150'!$A$1:$IV$4</definedName>
    <definedName name="Excel_BuiltIn_Print_Titles_2_17_21_1">"Unknown Operator 21"</definedName>
    <definedName name="Excel_BuiltIn_Print_Titles_2_17_21_5" localSheetId="0">'[35]149_150'!$A$1:$B$65534,'[35]149_150'!$A$1:$IV$4</definedName>
    <definedName name="Excel_BuiltIn_Print_Titles_2_17_21_5" localSheetId="1">'[35]149_150'!$A$1:$B$65534,'[35]149_150'!$A$1:$IV$4</definedName>
    <definedName name="Excel_BuiltIn_Print_Titles_2_17_21_5">'[35]149_150'!$A$1:$B$65534,'[35]149_150'!$A$1:$IV$4</definedName>
    <definedName name="Excel_BuiltIn_Print_Titles_2_17_21_50">"Unknown Operator 21"</definedName>
    <definedName name="Excel_BuiltIn_Print_Titles_2_17_21_54">"Unknown Operator 21"</definedName>
    <definedName name="Excel_BuiltIn_Print_Titles_2_17_21_81">"Unknown Operator 21"</definedName>
    <definedName name="Excel_BuiltIn_Print_Titles_2_17_21_92" localSheetId="0">'[35]149_150'!$A$1:$B$65534,'[35]149_150'!$A$1:$IV$4</definedName>
    <definedName name="Excel_BuiltIn_Print_Titles_2_17_21_92" localSheetId="1">'[35]149_150'!$A$1:$B$65534,'[35]149_150'!$A$1:$IV$4</definedName>
    <definedName name="Excel_BuiltIn_Print_Titles_2_17_21_92">'[35]149_150'!$A$1:$B$65534,'[35]149_150'!$A$1:$IV$4</definedName>
    <definedName name="Excel_BuiltIn_Print_Titles_2_17_25" localSheetId="0">'[40]149_150'!$A$1:$B$65534,'[40]149_150'!$A$1:$IV$4</definedName>
    <definedName name="Excel_BuiltIn_Print_Titles_2_17_25" localSheetId="1">'[40]149_150'!$A$1:$B$65534,'[40]149_150'!$A$1:$IV$4</definedName>
    <definedName name="Excel_BuiltIn_Print_Titles_2_17_25">'[40]149_150'!$A$1:$B$65534,'[40]149_150'!$A$1:$IV$4</definedName>
    <definedName name="Excel_BuiltIn_Print_Titles_2_17_3" localSheetId="0">'[5]149_150'!$A$1:$B$65534,'[5]149_150'!$A$1:$IV$4</definedName>
    <definedName name="Excel_BuiltIn_Print_Titles_2_17_3" localSheetId="1">'[5]149_150'!$A$1:$B$65534,'[5]149_150'!$A$1:$IV$4</definedName>
    <definedName name="Excel_BuiltIn_Print_Titles_2_17_3">'[5]149_150'!$A$1:$B$65534,'[5]149_150'!$A$1:$IV$4</definedName>
    <definedName name="Excel_BuiltIn_Print_Titles_2_17_5" localSheetId="0">'[39]149_150'!$A$1:$B$65534,'[39]149_150'!$A$1:$IV$4</definedName>
    <definedName name="Excel_BuiltIn_Print_Titles_2_17_5" localSheetId="1">'[39]149_150'!$A$1:$B$65534,'[39]149_150'!$A$1:$IV$4</definedName>
    <definedName name="Excel_BuiltIn_Print_Titles_2_17_5">'[39]149_150'!$A$1:$B$65534,'[39]149_150'!$A$1:$IV$4</definedName>
    <definedName name="Excel_BuiltIn_Print_Titles_2_17_5_1" localSheetId="0">'[40]149_150'!$A$1:$B$65534,'[40]149_150'!$A$1:$IV$4</definedName>
    <definedName name="Excel_BuiltIn_Print_Titles_2_17_5_1" localSheetId="1">'[40]149_150'!$A$1:$B$65534,'[40]149_150'!$A$1:$IV$4</definedName>
    <definedName name="Excel_BuiltIn_Print_Titles_2_17_5_1">'[40]149_150'!$A$1:$B$65534,'[40]149_150'!$A$1:$IV$4</definedName>
    <definedName name="Excel_BuiltIn_Print_Titles_2_17_5_1_1">"Unknown Operator 21"</definedName>
    <definedName name="Excel_BuiltIn_Print_Titles_2_17_50">"Unknown Operator 21"</definedName>
    <definedName name="Excel_BuiltIn_Print_Titles_2_17_54">"Unknown Operator 21"</definedName>
    <definedName name="Excel_BuiltIn_Print_Titles_2_17_6">"Unknown Operator 21"</definedName>
    <definedName name="Excel_BuiltIn_Print_Titles_2_17_81">"Unknown Operator 21"</definedName>
    <definedName name="Excel_BuiltIn_Print_Titles_2_17_85">"Unknown Operator 21"</definedName>
    <definedName name="Excel_BuiltIn_Print_Titles_2_17_92" localSheetId="0">'[1]149_150'!$A$1:$B$65534,'[1]149_150'!$A$1:$IV$4</definedName>
    <definedName name="Excel_BuiltIn_Print_Titles_2_17_92" localSheetId="1">'[1]149_150'!$A$1:$B$65534,'[1]149_150'!$A$1:$IV$4</definedName>
    <definedName name="Excel_BuiltIn_Print_Titles_2_17_92">'[1]149_150'!$A$1:$B$65534,'[1]149_150'!$A$1:$IV$4</definedName>
    <definedName name="Excel_BuiltIn_Print_Titles_2_17_92_54">"Unknown Operator 21"</definedName>
    <definedName name="Excel_BuiltIn_Print_Titles_2_17_92_81">"Unknown Operator 21"</definedName>
    <definedName name="Excel_BuiltIn_Print_Titles_2_19" localSheetId="0">'[33]149_150'!$A$1:$B$65534,'[33]149_150'!$A$1:$IV$4</definedName>
    <definedName name="Excel_BuiltIn_Print_Titles_2_19" localSheetId="1">'[33]149_150'!$A$1:$B$65534,'[33]149_150'!$A$1:$IV$4</definedName>
    <definedName name="Excel_BuiltIn_Print_Titles_2_19">'[33]149_150'!$A$1:$B$65534,'[33]149_150'!$A$1:$IV$4</definedName>
    <definedName name="Excel_BuiltIn_Print_Titles_2_19_1" localSheetId="0">'[5]149_150'!$A$1:$B$65534,'[5]149_150'!$A$1:$IV$4</definedName>
    <definedName name="Excel_BuiltIn_Print_Titles_2_19_1" localSheetId="1">'[5]149_150'!$A$1:$B$65534,'[5]149_150'!$A$1:$IV$4</definedName>
    <definedName name="Excel_BuiltIn_Print_Titles_2_19_1">'[5]149_150'!$A$1:$B$65534,'[5]149_150'!$A$1:$IV$4</definedName>
    <definedName name="Excel_BuiltIn_Print_Titles_2_19_1_1" localSheetId="0">'[5]149_150'!$A$1:$B$65534,'[5]149_150'!$A$1:$IV$4</definedName>
    <definedName name="Excel_BuiltIn_Print_Titles_2_19_1_1" localSheetId="1">'[5]149_150'!$A$1:$B$65534,'[5]149_150'!$A$1:$IV$4</definedName>
    <definedName name="Excel_BuiltIn_Print_Titles_2_19_1_1">'[5]149_150'!$A$1:$B$65534,'[5]149_150'!$A$1:$IV$4</definedName>
    <definedName name="Excel_BuiltIn_Print_Titles_2_19_1_1_1">"Unknown Operator 21"</definedName>
    <definedName name="Excel_BuiltIn_Print_Titles_2_19_1_1_1_1">"Unknown Operator 21"</definedName>
    <definedName name="Excel_BuiltIn_Print_Titles_2_19_1_50">"Unknown Operator 21"</definedName>
    <definedName name="Excel_BuiltIn_Print_Titles_2_19_1_54">"Unknown Operator 21"</definedName>
    <definedName name="Excel_BuiltIn_Print_Titles_2_19_1_81">"Unknown Operator 21"</definedName>
    <definedName name="Excel_BuiltIn_Print_Titles_2_19_20" localSheetId="0">'[36]149_150'!$A$1:$B$65534,'[36]149_150'!$A$1:$IV$4</definedName>
    <definedName name="Excel_BuiltIn_Print_Titles_2_19_20" localSheetId="1">'[36]149_150'!$A$1:$B$65534,'[36]149_150'!$A$1:$IV$4</definedName>
    <definedName name="Excel_BuiltIn_Print_Titles_2_19_20">'[37]149_150'!$A$1:$B$65534,'[37]149_150'!$A$1:$IV$4</definedName>
    <definedName name="Excel_BuiltIn_Print_Titles_2_19_20_1">"Unknown Operator 21"</definedName>
    <definedName name="Excel_BuiltIn_Print_Titles_2_19_20_5" localSheetId="0">'[35]149_150'!$A$1:$B$65534,'[35]149_150'!$A$1:$IV$4</definedName>
    <definedName name="Excel_BuiltIn_Print_Titles_2_19_20_5" localSheetId="1">'[35]149_150'!$A$1:$B$65534,'[35]149_150'!$A$1:$IV$4</definedName>
    <definedName name="Excel_BuiltIn_Print_Titles_2_19_20_5">'[35]149_150'!$A$1:$B$65534,'[35]149_150'!$A$1:$IV$4</definedName>
    <definedName name="Excel_BuiltIn_Print_Titles_2_19_20_50">"Unknown Operator 21"</definedName>
    <definedName name="Excel_BuiltIn_Print_Titles_2_19_20_54">"Unknown Operator 21"</definedName>
    <definedName name="Excel_BuiltIn_Print_Titles_2_19_20_81">"Unknown Operator 21"</definedName>
    <definedName name="Excel_BuiltIn_Print_Titles_2_19_20_92" localSheetId="0">'[35]149_150'!$A$1:$B$65534,'[35]149_150'!$A$1:$IV$4</definedName>
    <definedName name="Excel_BuiltIn_Print_Titles_2_19_20_92" localSheetId="1">'[35]149_150'!$A$1:$B$65534,'[35]149_150'!$A$1:$IV$4</definedName>
    <definedName name="Excel_BuiltIn_Print_Titles_2_19_20_92">'[35]149_150'!$A$1:$B$65534,'[35]149_150'!$A$1:$IV$4</definedName>
    <definedName name="Excel_BuiltIn_Print_Titles_2_19_21" localSheetId="0">'[36]149_150'!$A$1:$B$65534,'[36]149_150'!$A$1:$IV$4</definedName>
    <definedName name="Excel_BuiltIn_Print_Titles_2_19_21" localSheetId="1">'[36]149_150'!$A$1:$B$65534,'[36]149_150'!$A$1:$IV$4</definedName>
    <definedName name="Excel_BuiltIn_Print_Titles_2_19_21">'[37]149_150'!$A$1:$B$65534,'[37]149_150'!$A$1:$IV$4</definedName>
    <definedName name="Excel_BuiltIn_Print_Titles_2_19_21_1">"Unknown Operator 21"</definedName>
    <definedName name="Excel_BuiltIn_Print_Titles_2_19_21_5" localSheetId="0">'[35]149_150'!$A$1:$B$65534,'[35]149_150'!$A$1:$IV$4</definedName>
    <definedName name="Excel_BuiltIn_Print_Titles_2_19_21_5" localSheetId="1">'[35]149_150'!$A$1:$B$65534,'[35]149_150'!$A$1:$IV$4</definedName>
    <definedName name="Excel_BuiltIn_Print_Titles_2_19_21_5">'[35]149_150'!$A$1:$B$65534,'[35]149_150'!$A$1:$IV$4</definedName>
    <definedName name="Excel_BuiltIn_Print_Titles_2_19_21_50">"Unknown Operator 21"</definedName>
    <definedName name="Excel_BuiltIn_Print_Titles_2_19_21_54">"Unknown Operator 21"</definedName>
    <definedName name="Excel_BuiltIn_Print_Titles_2_19_21_81">"Unknown Operator 21"</definedName>
    <definedName name="Excel_BuiltIn_Print_Titles_2_19_21_92" localSheetId="0">'[35]149_150'!$A$1:$B$65534,'[35]149_150'!$A$1:$IV$4</definedName>
    <definedName name="Excel_BuiltIn_Print_Titles_2_19_21_92" localSheetId="1">'[35]149_150'!$A$1:$B$65534,'[35]149_150'!$A$1:$IV$4</definedName>
    <definedName name="Excel_BuiltIn_Print_Titles_2_19_21_92">'[35]149_150'!$A$1:$B$65534,'[35]149_150'!$A$1:$IV$4</definedName>
    <definedName name="Excel_BuiltIn_Print_Titles_2_19_25" localSheetId="0">'[2]149_150'!$A$1:$B$65534,'[2]149_150'!$A$1:$IV$4</definedName>
    <definedName name="Excel_BuiltIn_Print_Titles_2_19_25" localSheetId="1">'[2]149_150'!$A$1:$B$65534,'[2]149_150'!$A$1:$IV$4</definedName>
    <definedName name="Excel_BuiltIn_Print_Titles_2_19_25">'[2]149_150'!$A$1:$B$65534,'[2]149_150'!$A$1:$IV$4</definedName>
    <definedName name="Excel_BuiltIn_Print_Titles_2_19_5" localSheetId="0">'[5]149_150'!$A$1:$B$65534,'[5]149_150'!$A$1:$IV$4</definedName>
    <definedName name="Excel_BuiltIn_Print_Titles_2_19_5" localSheetId="1">'[5]149_150'!$A$1:$B$65534,'[5]149_150'!$A$1:$IV$4</definedName>
    <definedName name="Excel_BuiltIn_Print_Titles_2_19_5">'[5]149_150'!$A$1:$B$65534,'[5]149_150'!$A$1:$IV$4</definedName>
    <definedName name="Excel_BuiltIn_Print_Titles_2_19_50">"Unknown Operator 21"</definedName>
    <definedName name="Excel_BuiltIn_Print_Titles_2_19_54">"Unknown Operator 21"</definedName>
    <definedName name="Excel_BuiltIn_Print_Titles_2_19_6">"Unknown Operator 21"</definedName>
    <definedName name="Excel_BuiltIn_Print_Titles_2_19_81">"Unknown Operator 21"</definedName>
    <definedName name="Excel_BuiltIn_Print_Titles_2_19_85">"Unknown Operator 21"</definedName>
    <definedName name="Excel_BuiltIn_Print_Titles_2_19_92" localSheetId="0">'[5]149_150'!$A$1:$B$65534,'[5]149_150'!$A$1:$IV$4</definedName>
    <definedName name="Excel_BuiltIn_Print_Titles_2_19_92" localSheetId="1">'[5]149_150'!$A$1:$B$65534,'[5]149_150'!$A$1:$IV$4</definedName>
    <definedName name="Excel_BuiltIn_Print_Titles_2_19_92">'[5]149_150'!$A$1:$B$65534,'[5]149_150'!$A$1:$IV$4</definedName>
    <definedName name="Excel_BuiltIn_Print_Titles_2_2" localSheetId="0">('[53]149_150'!$A$1:$B$65534,'[53]149_150'!$A$1:$IV$4)</definedName>
    <definedName name="Excel_BuiltIn_Print_Titles_2_2" localSheetId="1">('[53]149_150'!$A$1:$B$65534,'[53]149_150'!$A$1:$IV$4)</definedName>
    <definedName name="Excel_BuiltIn_Print_Titles_2_2">('[53]149_150'!$A$1:$B$65534,'[53]149_150'!$A$1:$IV$4)</definedName>
    <definedName name="Excel_BuiltIn_Print_Titles_2_2_1">"'[5]149_150'!$A$1:$B$65534,'[5]149_150'!$A$1:$IV$4"</definedName>
    <definedName name="Excel_BuiltIn_Print_Titles_2_2_1_1">"'[5]149_150'!$A$1:$B$65534,'[5]149_150'!$A$1:$IV$4"</definedName>
    <definedName name="Excel_BuiltIn_Print_Titles_2_2_1_1_1">"'[5]149_150'!$A$1:$B$65534,'[5]149_150'!$A$1:$IV$4"</definedName>
    <definedName name="Excel_BuiltIn_Print_Titles_2_2_1_1_1_1">"'[5]149_150'!$A$1:$B$65534,'[5]149_150'!$A$1:$IV$4"</definedName>
    <definedName name="Excel_BuiltIn_Print_Titles_2_2_1_1_1_1_1">"'[5]149_150'!$A$1:$B$65534,'[5]149_150'!$A$1:$IV$4"</definedName>
    <definedName name="Excel_BuiltIn_Print_Titles_2_2_1_2">"'[5]149_150'!$A$1:$B$65534,'[5]149_150'!$A$1:$IV$4"</definedName>
    <definedName name="Excel_BuiltIn_Print_Titles_2_2_1_25">'[54]149_150'!$A$1:$B$65534,'[54]149_150'!$A$1:$IV$4</definedName>
    <definedName name="Excel_BuiltIn_Print_Titles_2_2_112" localSheetId="0">'[55]149_150'!$A$1:$B$65534,'[55]149_150'!$A$1:$IV$4</definedName>
    <definedName name="Excel_BuiltIn_Print_Titles_2_2_112" localSheetId="1">'[55]149_150'!$A$1:$B$65534,'[55]149_150'!$A$1:$IV$4</definedName>
    <definedName name="Excel_BuiltIn_Print_Titles_2_2_112">'[55]149_150'!$A$1:$B$65534,'[55]149_150'!$A$1:$IV$4</definedName>
    <definedName name="Excel_BuiltIn_Print_Titles_2_2_112_50">"Unknown Operator 21"</definedName>
    <definedName name="Excel_BuiltIn_Print_Titles_2_2_112_54">"Unknown Operator 21"</definedName>
    <definedName name="Excel_BuiltIn_Print_Titles_2_2_112_81">"Unknown Operator 21"</definedName>
    <definedName name="Excel_BuiltIn_Print_Titles_2_2_113" localSheetId="0">'[55]149_150'!$A$1:$B$65534,'[55]149_150'!$A$1:$IV$4</definedName>
    <definedName name="Excel_BuiltIn_Print_Titles_2_2_113" localSheetId="1">'[55]149_150'!$A$1:$B$65534,'[55]149_150'!$A$1:$IV$4</definedName>
    <definedName name="Excel_BuiltIn_Print_Titles_2_2_113">'[55]149_150'!$A$1:$B$65534,'[55]149_150'!$A$1:$IV$4</definedName>
    <definedName name="Excel_BuiltIn_Print_Titles_2_2_113_50">"Unknown Operator 21"</definedName>
    <definedName name="Excel_BuiltIn_Print_Titles_2_2_113_54">"Unknown Operator 21"</definedName>
    <definedName name="Excel_BuiltIn_Print_Titles_2_2_113_81">"Unknown Operator 21"</definedName>
    <definedName name="Excel_BuiltIn_Print_Titles_2_2_125" localSheetId="0">'[13]149_150'!$A$1:$B$65534,'[13]149_150'!$A$1:$IV$4</definedName>
    <definedName name="Excel_BuiltIn_Print_Titles_2_2_125" localSheetId="1">'[13]149_150'!$A$1:$B$65534,'[13]149_150'!$A$1:$IV$4</definedName>
    <definedName name="Excel_BuiltIn_Print_Titles_2_2_125">'[13]149_150'!$A$1:$B$65534,'[13]149_150'!$A$1:$IV$4</definedName>
    <definedName name="Excel_BuiltIn_Print_Titles_2_2_125_50">"Unknown Operator 21"</definedName>
    <definedName name="Excel_BuiltIn_Print_Titles_2_2_125_54">"Unknown Operator 21"</definedName>
    <definedName name="Excel_BuiltIn_Print_Titles_2_2_125_81">"Unknown Operator 21"</definedName>
    <definedName name="Excel_BuiltIn_Print_Titles_2_2_13" localSheetId="0">'[56]149_150'!$A$1:$B$65534,'[56]149_150'!$A$1:$IV$4</definedName>
    <definedName name="Excel_BuiltIn_Print_Titles_2_2_13" localSheetId="1">'[56]149_150'!$A$1:$B$65534,'[56]149_150'!$A$1:$IV$4</definedName>
    <definedName name="Excel_BuiltIn_Print_Titles_2_2_13">'[56]149_150'!$A$1:$B$65534,'[56]149_150'!$A$1:$IV$4</definedName>
    <definedName name="Excel_BuiltIn_Print_Titles_2_2_13_1">"Unknown Operator 21"</definedName>
    <definedName name="Excel_BuiltIn_Print_Titles_2_2_138" localSheetId="0">'[5]149_150'!$A$1:$B$65534,'[5]149_150'!$A$1:$IV$4</definedName>
    <definedName name="Excel_BuiltIn_Print_Titles_2_2_138" localSheetId="1">'[5]149_150'!$A$1:$B$65534,'[5]149_150'!$A$1:$IV$4</definedName>
    <definedName name="Excel_BuiltIn_Print_Titles_2_2_138">'[5]149_150'!$A$1:$B$65534,'[5]149_150'!$A$1:$IV$4</definedName>
    <definedName name="Excel_BuiltIn_Print_Titles_2_2_138_50">"Unknown Operator 21"</definedName>
    <definedName name="Excel_BuiltIn_Print_Titles_2_2_138_54">"Unknown Operator 21"</definedName>
    <definedName name="Excel_BuiltIn_Print_Titles_2_2_138_81">"Unknown Operator 21"</definedName>
    <definedName name="Excel_BuiltIn_Print_Titles_2_2_139" localSheetId="0">'[5]149_150'!$A$1:$B$65534,'[5]149_150'!$A$1:$IV$4</definedName>
    <definedName name="Excel_BuiltIn_Print_Titles_2_2_139" localSheetId="1">'[5]149_150'!$A$1:$B$65534,'[5]149_150'!$A$1:$IV$4</definedName>
    <definedName name="Excel_BuiltIn_Print_Titles_2_2_139">'[5]149_150'!$A$1:$B$65534,'[5]149_150'!$A$1:$IV$4</definedName>
    <definedName name="Excel_BuiltIn_Print_Titles_2_2_139_50">"Unknown Operator 21"</definedName>
    <definedName name="Excel_BuiltIn_Print_Titles_2_2_139_54">"Unknown Operator 21"</definedName>
    <definedName name="Excel_BuiltIn_Print_Titles_2_2_139_81">"Unknown Operator 21"</definedName>
    <definedName name="Excel_BuiltIn_Print_Titles_2_2_19" localSheetId="0">'[44]149_150'!$A$1:$B$65534,'[44]149_150'!$A$1:$IV$4</definedName>
    <definedName name="Excel_BuiltIn_Print_Titles_2_2_19" localSheetId="1">'[44]149_150'!$A$1:$B$65534,'[44]149_150'!$A$1:$IV$4</definedName>
    <definedName name="Excel_BuiltIn_Print_Titles_2_2_19">'[44]149_150'!$A$1:$B$65534,'[44]149_150'!$A$1:$IV$4</definedName>
    <definedName name="Excel_BuiltIn_Print_Titles_2_2_19_1" localSheetId="0">'[13]149_150'!$A$1:$B$65534,'[13]149_150'!$A$1:$IV$4</definedName>
    <definedName name="Excel_BuiltIn_Print_Titles_2_2_19_1" localSheetId="1">'[13]149_150'!$A$1:$B$65534,'[13]149_150'!$A$1:$IV$4</definedName>
    <definedName name="Excel_BuiltIn_Print_Titles_2_2_19_1">'[13]149_150'!$A$1:$B$65534,'[13]149_150'!$A$1:$IV$4</definedName>
    <definedName name="Excel_BuiltIn_Print_Titles_2_2_19_1_1">"Unknown Operator 21"</definedName>
    <definedName name="Excel_BuiltIn_Print_Titles_2_2_19_1_50">"Unknown Operator 21"</definedName>
    <definedName name="Excel_BuiltIn_Print_Titles_2_2_19_1_54">"Unknown Operator 21"</definedName>
    <definedName name="Excel_BuiltIn_Print_Titles_2_2_19_1_81">"Unknown Operator 21"</definedName>
    <definedName name="Excel_BuiltIn_Print_Titles_2_2_19_20_1">"Unknown Operator 21"</definedName>
    <definedName name="Excel_BuiltIn_Print_Titles_2_2_19_20_50">"Unknown Operator 21"</definedName>
    <definedName name="Excel_BuiltIn_Print_Titles_2_2_19_20_54">"Unknown Operator 21"</definedName>
    <definedName name="Excel_BuiltIn_Print_Titles_2_2_19_20_81">"Unknown Operator 21"</definedName>
    <definedName name="Excel_BuiltIn_Print_Titles_2_2_19_21_1">"Unknown Operator 21"</definedName>
    <definedName name="Excel_BuiltIn_Print_Titles_2_2_19_21_50">"Unknown Operator 21"</definedName>
    <definedName name="Excel_BuiltIn_Print_Titles_2_2_19_21_54">"Unknown Operator 21"</definedName>
    <definedName name="Excel_BuiltIn_Print_Titles_2_2_19_21_81">"Unknown Operator 21"</definedName>
    <definedName name="Excel_BuiltIn_Print_Titles_2_2_19_25" localSheetId="0">'[12]149_150'!$A$1:$B$65534,'[12]149_150'!$A$1:$IV$4</definedName>
    <definedName name="Excel_BuiltIn_Print_Titles_2_2_19_25" localSheetId="1">'[12]149_150'!$A$1:$B$65534,'[12]149_150'!$A$1:$IV$4</definedName>
    <definedName name="Excel_BuiltIn_Print_Titles_2_2_19_25">'[12]149_150'!$A$1:$B$65534,'[12]149_150'!$A$1:$IV$4</definedName>
    <definedName name="Excel_BuiltIn_Print_Titles_2_2_19_5" localSheetId="0">'[13]149_150'!$A$1:$B$65534,'[13]149_150'!$A$1:$IV$4</definedName>
    <definedName name="Excel_BuiltIn_Print_Titles_2_2_19_5" localSheetId="1">'[13]149_150'!$A$1:$B$65534,'[13]149_150'!$A$1:$IV$4</definedName>
    <definedName name="Excel_BuiltIn_Print_Titles_2_2_19_5">'[13]149_150'!$A$1:$B$65534,'[13]149_150'!$A$1:$IV$4</definedName>
    <definedName name="Excel_BuiltIn_Print_Titles_2_2_19_50">"Unknown Operator 21"</definedName>
    <definedName name="Excel_BuiltIn_Print_Titles_2_2_19_54">"Unknown Operator 21"</definedName>
    <definedName name="Excel_BuiltIn_Print_Titles_2_2_19_6">"Unknown Operator 21"</definedName>
    <definedName name="Excel_BuiltIn_Print_Titles_2_2_19_81">"Unknown Operator 21"</definedName>
    <definedName name="Excel_BuiltIn_Print_Titles_2_2_19_85">"Unknown Operator 21"</definedName>
    <definedName name="Excel_BuiltIn_Print_Titles_2_2_19_92" localSheetId="0">'[13]149_150'!$A$1:$B$65534,'[13]149_150'!$A$1:$IV$4</definedName>
    <definedName name="Excel_BuiltIn_Print_Titles_2_2_19_92" localSheetId="1">'[13]149_150'!$A$1:$B$65534,'[13]149_150'!$A$1:$IV$4</definedName>
    <definedName name="Excel_BuiltIn_Print_Titles_2_2_19_92">'[13]149_150'!$A$1:$B$65534,'[13]149_150'!$A$1:$IV$4</definedName>
    <definedName name="Excel_BuiltIn_Print_Titles_2_2_2" localSheetId="0">'[13]149_150'!$A$1:$B$65534,'[13]149_150'!$A$1:$IV$4</definedName>
    <definedName name="Excel_BuiltIn_Print_Titles_2_2_2" localSheetId="1">'[13]149_150'!$A$1:$B$65534,'[13]149_150'!$A$1:$IV$4</definedName>
    <definedName name="Excel_BuiltIn_Print_Titles_2_2_2">'[13]149_150'!$A$1:$B$65534,'[13]149_150'!$A$1:$IV$4</definedName>
    <definedName name="Excel_BuiltIn_Print_Titles_2_2_2_1" localSheetId="0">'[13]149_150'!$A$1:$B$65534,'[13]149_150'!$A$1:$IV$4</definedName>
    <definedName name="Excel_BuiltIn_Print_Titles_2_2_2_1" localSheetId="1">'[13]149_150'!$A$1:$B$65534,'[13]149_150'!$A$1:$IV$4</definedName>
    <definedName name="Excel_BuiltIn_Print_Titles_2_2_2_1">'[13]149_150'!$A$1:$B$65534,'[13]149_150'!$A$1:$IV$4</definedName>
    <definedName name="Excel_BuiltIn_Print_Titles_2_2_2_1_1">"Unknown Operator 21"</definedName>
    <definedName name="Excel_BuiltIn_Print_Titles_2_2_2_1_50">"Unknown Operator 21"</definedName>
    <definedName name="Excel_BuiltIn_Print_Titles_2_2_2_1_54">"Unknown Operator 21"</definedName>
    <definedName name="Excel_BuiltIn_Print_Titles_2_2_2_1_81">"Unknown Operator 21"</definedName>
    <definedName name="Excel_BuiltIn_Print_Titles_2_2_2_25" localSheetId="0">'[57]149_150'!$A$1:$B$65534,'[57]149_150'!$A$1:$IV$4</definedName>
    <definedName name="Excel_BuiltIn_Print_Titles_2_2_2_25" localSheetId="1">'[57]149_150'!$A$1:$B$65534,'[57]149_150'!$A$1:$IV$4</definedName>
    <definedName name="Excel_BuiltIn_Print_Titles_2_2_2_25">'[57]149_150'!$A$1:$B$65534,'[57]149_150'!$A$1:$IV$4</definedName>
    <definedName name="Excel_BuiltIn_Print_Titles_2_2_2_50">"Unknown Operator 21"</definedName>
    <definedName name="Excel_BuiltIn_Print_Titles_2_2_2_54">"Unknown Operator 21"</definedName>
    <definedName name="Excel_BuiltIn_Print_Titles_2_2_2_81">"Unknown Operator 21"</definedName>
    <definedName name="Excel_BuiltIn_Print_Titles_2_2_3" localSheetId="0">'[56]149_150'!$A$1:$B$65534,'[56]149_150'!$A$1:$IV$4</definedName>
    <definedName name="Excel_BuiltIn_Print_Titles_2_2_3" localSheetId="1">'[56]149_150'!$A$1:$B$65534,'[56]149_150'!$A$1:$IV$4</definedName>
    <definedName name="Excel_BuiltIn_Print_Titles_2_2_3">'[56]149_150'!$A$1:$B$65534,'[56]149_150'!$A$1:$IV$4</definedName>
    <definedName name="Excel_BuiltIn_Print_Titles_2_2_3_1">"Unknown Operator 21"</definedName>
    <definedName name="Excel_BuiltIn_Print_Titles_2_2_4" localSheetId="0">'[56]149_150'!$A$1:$B$65534,'[56]149_150'!$A$1:$IV$4</definedName>
    <definedName name="Excel_BuiltIn_Print_Titles_2_2_4" localSheetId="1">'[56]149_150'!$A$1:$B$65534,'[56]149_150'!$A$1:$IV$4</definedName>
    <definedName name="Excel_BuiltIn_Print_Titles_2_2_4">'[56]149_150'!$A$1:$B$65534,'[56]149_150'!$A$1:$IV$4</definedName>
    <definedName name="Excel_BuiltIn_Print_Titles_2_2_4_1">"Unknown Operator 21"</definedName>
    <definedName name="Excel_BuiltIn_Print_Titles_2_2_5" localSheetId="0">'[13]149_150'!$A$1:$B$65534,'[13]149_150'!$A$1:$IV$4</definedName>
    <definedName name="Excel_BuiltIn_Print_Titles_2_2_5" localSheetId="1">'[13]149_150'!$A$1:$B$65534,'[13]149_150'!$A$1:$IV$4</definedName>
    <definedName name="Excel_BuiltIn_Print_Titles_2_2_5">'[13]149_150'!$A$1:$B$65534,'[13]149_150'!$A$1:$IV$4</definedName>
    <definedName name="Excel_BuiltIn_Print_Titles_2_2_5_1" localSheetId="0">'[13]149_150'!$A$1:$B$65534,'[13]149_150'!$A$1:$IV$4</definedName>
    <definedName name="Excel_BuiltIn_Print_Titles_2_2_5_1" localSheetId="1">'[13]149_150'!$A$1:$B$65534,'[13]149_150'!$A$1:$IV$4</definedName>
    <definedName name="Excel_BuiltIn_Print_Titles_2_2_5_1">'[13]149_150'!$A$1:$B$65534,'[13]149_150'!$A$1:$IV$4</definedName>
    <definedName name="Excel_BuiltIn_Print_Titles_2_2_5_1_1">"Unknown Operator 21"</definedName>
    <definedName name="Excel_BuiltIn_Print_Titles_2_2_5_50">"Unknown Operator 21"</definedName>
    <definedName name="Excel_BuiltIn_Print_Titles_2_2_5_54">"Unknown Operator 21"</definedName>
    <definedName name="Excel_BuiltIn_Print_Titles_2_2_5_81">"Unknown Operator 21"</definedName>
    <definedName name="Excel_BuiltIn_Print_Titles_2_2_6">"Unknown Operator 21"</definedName>
    <definedName name="Excel_BuiltIn_Print_Titles_2_2_67">"'[5]149_150'!$A$1:$B$65534,'[5]149_150'!$A$1:$IV$4"</definedName>
    <definedName name="Excel_BuiltIn_Print_Titles_2_2_85">"Unknown Operator 21"</definedName>
    <definedName name="Excel_BuiltIn_Print_Titles_2_2_90">"'[5]149_150'!$A$1:$B$65534,'[5]149_150'!$A$1:$IV$4"</definedName>
    <definedName name="Excel_BuiltIn_Print_Titles_2_2_92">"'[5]149_150'!$A$1:$B$65534,'[5]149_150'!$A$1:$IV$4"</definedName>
    <definedName name="Excel_BuiltIn_Print_Titles_2_2_94">"'[5]149_150'!$A$1:$B$65534,'[5]149_150'!$A$1:$IV$4"</definedName>
    <definedName name="Excel_BuiltIn_Print_Titles_2_2_95">"'[5]149_150'!$A$1:$B$65534,'[5]149_150'!$A$1:$IV$4"</definedName>
    <definedName name="Excel_BuiltIn_Print_Titles_2_20_1">"Unknown Operator 21"</definedName>
    <definedName name="Excel_BuiltIn_Print_Titles_2_20_50">"Unknown Operator 21"</definedName>
    <definedName name="Excel_BuiltIn_Print_Titles_2_20_54">"Unknown Operator 21"</definedName>
    <definedName name="Excel_BuiltIn_Print_Titles_2_20_81">"Unknown Operator 21"</definedName>
    <definedName name="Excel_BuiltIn_Print_Titles_2_22" localSheetId="0">('[58]149_150'!$A$1:$B$65534,'[58]149_150'!$A$1:$IV$4)</definedName>
    <definedName name="Excel_BuiltIn_Print_Titles_2_22" localSheetId="1">('[58]149_150'!$A$1:$B$65534,'[58]149_150'!$A$1:$IV$4)</definedName>
    <definedName name="Excel_BuiltIn_Print_Titles_2_22">('[58]149_150'!$A$1:$B$65534,'[58]149_150'!$A$1:$IV$4)</definedName>
    <definedName name="Excel_BuiltIn_Print_Titles_2_22_1">'[59]149_150'!$A$1:$B$65534,'[59]149_150'!$A$1:$IV$4</definedName>
    <definedName name="Excel_BuiltIn_Print_Titles_2_22_112" localSheetId="0">'[60]149_150'!$A$1:$B$65534,'[60]149_150'!$A$1:$IV$4</definedName>
    <definedName name="Excel_BuiltIn_Print_Titles_2_22_112" localSheetId="1">'[60]149_150'!$A$1:$B$65534,'[60]149_150'!$A$1:$IV$4</definedName>
    <definedName name="Excel_BuiltIn_Print_Titles_2_22_112">'[60]149_150'!$A$1:$B$65534,'[60]149_150'!$A$1:$IV$4</definedName>
    <definedName name="Excel_BuiltIn_Print_Titles_2_22_112_50">"Unknown Operator 21"</definedName>
    <definedName name="Excel_BuiltIn_Print_Titles_2_22_112_54">"Unknown Operator 21"</definedName>
    <definedName name="Excel_BuiltIn_Print_Titles_2_22_112_81">"Unknown Operator 21"</definedName>
    <definedName name="Excel_BuiltIn_Print_Titles_2_22_113" localSheetId="0">'[60]149_150'!$A$1:$B$65534,'[60]149_150'!$A$1:$IV$4</definedName>
    <definedName name="Excel_BuiltIn_Print_Titles_2_22_113" localSheetId="1">'[60]149_150'!$A$1:$B$65534,'[60]149_150'!$A$1:$IV$4</definedName>
    <definedName name="Excel_BuiltIn_Print_Titles_2_22_113">'[60]149_150'!$A$1:$B$65534,'[60]149_150'!$A$1:$IV$4</definedName>
    <definedName name="Excel_BuiltIn_Print_Titles_2_22_113_50">"Unknown Operator 21"</definedName>
    <definedName name="Excel_BuiltIn_Print_Titles_2_22_113_54">"Unknown Operator 21"</definedName>
    <definedName name="Excel_BuiltIn_Print_Titles_2_22_113_81">"Unknown Operator 21"</definedName>
    <definedName name="Excel_BuiltIn_Print_Titles_2_22_13" localSheetId="0">'[61]149_150'!$A$1:$B$65534,'[61]149_150'!$A$1:$IV$4</definedName>
    <definedName name="Excel_BuiltIn_Print_Titles_2_22_13" localSheetId="1">'[61]149_150'!$A$1:$B$65534,'[61]149_150'!$A$1:$IV$4</definedName>
    <definedName name="Excel_BuiltIn_Print_Titles_2_22_13">'[61]149_150'!$A$1:$B$65534,'[61]149_150'!$A$1:$IV$4</definedName>
    <definedName name="Excel_BuiltIn_Print_Titles_2_22_13_1">"Unknown Operator 21"</definedName>
    <definedName name="Excel_BuiltIn_Print_Titles_2_22_2" localSheetId="0">'[62]149_150'!$A$1:$B$65534,'[62]149_150'!$A$1:$IV$4</definedName>
    <definedName name="Excel_BuiltIn_Print_Titles_2_22_2" localSheetId="1">'[62]149_150'!$A$1:$B$65534,'[62]149_150'!$A$1:$IV$4</definedName>
    <definedName name="Excel_BuiltIn_Print_Titles_2_22_2">'[62]149_150'!$A$1:$B$65534,'[62]149_150'!$A$1:$IV$4</definedName>
    <definedName name="Excel_BuiltIn_Print_Titles_2_22_2_1">"Unknown Operator 21"</definedName>
    <definedName name="Excel_BuiltIn_Print_Titles_2_22_3" localSheetId="0">'[62]149_150'!$A$1:$B$65534,'[62]149_150'!$A$1:$IV$4</definedName>
    <definedName name="Excel_BuiltIn_Print_Titles_2_22_3" localSheetId="1">'[62]149_150'!$A$1:$B$65534,'[62]149_150'!$A$1:$IV$4</definedName>
    <definedName name="Excel_BuiltIn_Print_Titles_2_22_3">'[62]149_150'!$A$1:$B$65534,'[62]149_150'!$A$1:$IV$4</definedName>
    <definedName name="Excel_BuiltIn_Print_Titles_2_22_3_1">"Unknown Operator 21"</definedName>
    <definedName name="Excel_BuiltIn_Print_Titles_2_22_4" localSheetId="0">'[62]149_150'!$A$1:$B$65534,'[62]149_150'!$A$1:$IV$4</definedName>
    <definedName name="Excel_BuiltIn_Print_Titles_2_22_4" localSheetId="1">'[62]149_150'!$A$1:$B$65534,'[62]149_150'!$A$1:$IV$4</definedName>
    <definedName name="Excel_BuiltIn_Print_Titles_2_22_4">'[62]149_150'!$A$1:$B$65534,'[62]149_150'!$A$1:$IV$4</definedName>
    <definedName name="Excel_BuiltIn_Print_Titles_2_22_4_1">"Unknown Operator 21"</definedName>
    <definedName name="Excel_BuiltIn_Print_Titles_2_22_6" localSheetId="0">('[58]149_150'!$A$1:$B$65534,'[58]149_150'!$A$1:$IV$4)</definedName>
    <definedName name="Excel_BuiltIn_Print_Titles_2_22_6" localSheetId="1">('[58]149_150'!$A$1:$B$65534,'[58]149_150'!$A$1:$IV$4)</definedName>
    <definedName name="Excel_BuiltIn_Print_Titles_2_22_6">('[58]149_150'!$A$1:$B$65534,'[58]149_150'!$A$1:$IV$4)</definedName>
    <definedName name="Excel_BuiltIn_Print_Titles_2_22_67">"'[6]149_150'!$A$1:$B$65534,'[6]149_150'!$A$1:$IV$4"</definedName>
    <definedName name="Excel_BuiltIn_Print_Titles_2_22_90">"'[6]149_150'!$A$1:$B$65534,'[6]149_150'!$A$1:$IV$4"</definedName>
    <definedName name="Excel_BuiltIn_Print_Titles_2_22_94">"'[6]149_150'!$A$1:$B$65534,'[6]149_150'!$A$1:$IV$4"</definedName>
    <definedName name="Excel_BuiltIn_Print_Titles_2_22_95">"'[6]149_150'!$A$1:$B$65534,'[6]149_150'!$A$1:$IV$4"</definedName>
    <definedName name="Excel_BuiltIn_Print_Titles_2_23" localSheetId="0">'[39]149_150'!$A$1:$B$65534,'[39]149_150'!$A$1:$IV$4</definedName>
    <definedName name="Excel_BuiltIn_Print_Titles_2_23" localSheetId="1">'[39]149_150'!$A$1:$B$65534,'[39]149_150'!$A$1:$IV$4</definedName>
    <definedName name="Excel_BuiltIn_Print_Titles_2_23">'[39]149_150'!$A$1:$B$65534,'[39]149_150'!$A$1:$IV$4</definedName>
    <definedName name="Excel_BuiltIn_Print_Titles_2_23_1">"Unknown Operator 21"</definedName>
    <definedName name="Excel_BuiltIn_Print_Titles_2_25" localSheetId="0">'[29]SEED STOCK_c'!$A$1:$B$65536,'[29]SEED STOCK_c'!$A$1:$IS$1</definedName>
    <definedName name="Excel_BuiltIn_Print_Titles_2_25" localSheetId="1">'[29]SEED STOCK_c'!$A$1:$B$65536,'[29]SEED STOCK_c'!$A$1:$IS$1</definedName>
    <definedName name="Excel_BuiltIn_Print_Titles_2_25">'[29]SEED STOCK_c'!$A$1:$B$65536,'[29]SEED STOCK_c'!$A$1:$IS$1</definedName>
    <definedName name="Excel_BuiltIn_Print_Titles_2_25_1" localSheetId="0">'[30]SEED STOCK_c'!$A$1:$B$65536,'[30]SEED STOCK_c'!$A$1:$IS$1</definedName>
    <definedName name="Excel_BuiltIn_Print_Titles_2_25_1" localSheetId="1">'[30]SEED STOCK_c'!$A$1:$B$65536,'[30]SEED STOCK_c'!$A$1:$IS$1</definedName>
    <definedName name="Excel_BuiltIn_Print_Titles_2_25_1">'[30]SEED STOCK_c'!$A$1:$B$65536,'[30]SEED STOCK_c'!$A$1:$IS$1</definedName>
    <definedName name="Excel_BuiltIn_Print_Titles_2_25_1_1">"($A$1:$B$65522,#REF!)"</definedName>
    <definedName name="Excel_BuiltIn_Print_Titles_2_25_5" localSheetId="0">'[31]SEED STOCK_c'!$A$1:$B$65536,'[31]SEED STOCK_c'!$A$1:$IS$1</definedName>
    <definedName name="Excel_BuiltIn_Print_Titles_2_25_5" localSheetId="1">'[31]SEED STOCK_c'!$A$1:$B$65536,'[31]SEED STOCK_c'!$A$1:$IS$1</definedName>
    <definedName name="Excel_BuiltIn_Print_Titles_2_25_5">'[31]SEED STOCK_c'!$A$1:$B$65536,'[31]SEED STOCK_c'!$A$1:$IS$1</definedName>
    <definedName name="Excel_BuiltIn_Print_Titles_2_25_50">"($A$1:$B$65522,#REF!)"</definedName>
    <definedName name="Excel_BuiltIn_Print_Titles_2_25_54">"($A$1:$B$65522,#REF!)"</definedName>
    <definedName name="Excel_BuiltIn_Print_Titles_2_25_81">"($A$1:$B$65522,#REF!)"</definedName>
    <definedName name="Excel_BuiltIn_Print_Titles_2_25_92" localSheetId="0">'[31]SEED STOCK_c'!$A$1:$B$65536,'[31]SEED STOCK_c'!$A$1:$IS$1</definedName>
    <definedName name="Excel_BuiltIn_Print_Titles_2_25_92" localSheetId="1">'[31]SEED STOCK_c'!$A$1:$B$65536,'[31]SEED STOCK_c'!$A$1:$IS$1</definedName>
    <definedName name="Excel_BuiltIn_Print_Titles_2_25_92">'[31]SEED STOCK_c'!$A$1:$B$65536,'[31]SEED STOCK_c'!$A$1:$IS$1</definedName>
    <definedName name="Excel_BuiltIn_Print_Titles_2_26" localSheetId="0">('[63]149_150'!$A$1:$B$65534,'[63]149_150'!$A$1:$IV$4)</definedName>
    <definedName name="Excel_BuiltIn_Print_Titles_2_26" localSheetId="1">('[63]149_150'!$A$1:$B$65534,'[63]149_150'!$A$1:$IV$4)</definedName>
    <definedName name="Excel_BuiltIn_Print_Titles_2_26">('[63]149_150'!$A$1:$B$65534,'[63]149_150'!$A$1:$IV$4)</definedName>
    <definedName name="Excel_BuiltIn_Print_Titles_2_26_1">"'[7]149_150'!$A$1:$B$65534,'[7]149_150'!$A$1:$IV$4"</definedName>
    <definedName name="Excel_BuiltIn_Print_Titles_2_26_1_25">'[64]149_150'!$A$1:$B$65534,'[64]149_150'!$A$1:$IV$4</definedName>
    <definedName name="Excel_BuiltIn_Print_Titles_2_26_112" localSheetId="0">'[27]149_150'!$A$1:$B$65534,'[27]149_150'!$A$1:$IV$4</definedName>
    <definedName name="Excel_BuiltIn_Print_Titles_2_26_112" localSheetId="1">'[27]149_150'!$A$1:$B$65534,'[27]149_150'!$A$1:$IV$4</definedName>
    <definedName name="Excel_BuiltIn_Print_Titles_2_26_112">'[27]149_150'!$A$1:$B$65534,'[27]149_150'!$A$1:$IV$4</definedName>
    <definedName name="Excel_BuiltIn_Print_Titles_2_26_112_50">"Unknown Operator 21"</definedName>
    <definedName name="Excel_BuiltIn_Print_Titles_2_26_112_54">"Unknown Operator 21"</definedName>
    <definedName name="Excel_BuiltIn_Print_Titles_2_26_112_81">"Unknown Operator 21"</definedName>
    <definedName name="Excel_BuiltIn_Print_Titles_2_26_113" localSheetId="0">'[27]149_150'!$A$1:$B$65534,'[27]149_150'!$A$1:$IV$4</definedName>
    <definedName name="Excel_BuiltIn_Print_Titles_2_26_113" localSheetId="1">'[27]149_150'!$A$1:$B$65534,'[27]149_150'!$A$1:$IV$4</definedName>
    <definedName name="Excel_BuiltIn_Print_Titles_2_26_113">'[27]149_150'!$A$1:$B$65534,'[27]149_150'!$A$1:$IV$4</definedName>
    <definedName name="Excel_BuiltIn_Print_Titles_2_26_113_50">"Unknown Operator 21"</definedName>
    <definedName name="Excel_BuiltIn_Print_Titles_2_26_113_54">"Unknown Operator 21"</definedName>
    <definedName name="Excel_BuiltIn_Print_Titles_2_26_113_81">"Unknown Operator 21"</definedName>
    <definedName name="Excel_BuiltIn_Print_Titles_2_26_13" localSheetId="0">'[65]149_150'!$A$1:$B$65534,'[65]149_150'!$A$1:$IV$4</definedName>
    <definedName name="Excel_BuiltIn_Print_Titles_2_26_13" localSheetId="1">'[65]149_150'!$A$1:$B$65534,'[65]149_150'!$A$1:$IV$4</definedName>
    <definedName name="Excel_BuiltIn_Print_Titles_2_26_13">'[65]149_150'!$A$1:$B$65534,'[65]149_150'!$A$1:$IV$4</definedName>
    <definedName name="Excel_BuiltIn_Print_Titles_2_26_13_1">"Unknown Operator 21"</definedName>
    <definedName name="Excel_BuiltIn_Print_Titles_2_26_2" localSheetId="0">'[66]149_150'!$A$1:$B$65534,'[66]149_150'!$A$1:$IV$4</definedName>
    <definedName name="Excel_BuiltIn_Print_Titles_2_26_2" localSheetId="1">'[66]149_150'!$A$1:$B$65534,'[66]149_150'!$A$1:$IV$4</definedName>
    <definedName name="Excel_BuiltIn_Print_Titles_2_26_2">'[66]149_150'!$A$1:$B$65534,'[66]149_150'!$A$1:$IV$4</definedName>
    <definedName name="Excel_BuiltIn_Print_Titles_2_26_2_1">"Unknown Operator 21"</definedName>
    <definedName name="Excel_BuiltIn_Print_Titles_2_26_3" localSheetId="0">'[66]149_150'!$A$1:$B$65534,'[66]149_150'!$A$1:$IV$4</definedName>
    <definedName name="Excel_BuiltIn_Print_Titles_2_26_3" localSheetId="1">'[66]149_150'!$A$1:$B$65534,'[66]149_150'!$A$1:$IV$4</definedName>
    <definedName name="Excel_BuiltIn_Print_Titles_2_26_3">'[66]149_150'!$A$1:$B$65534,'[66]149_150'!$A$1:$IV$4</definedName>
    <definedName name="Excel_BuiltIn_Print_Titles_2_26_3_1">"Unknown Operator 21"</definedName>
    <definedName name="Excel_BuiltIn_Print_Titles_2_26_4" localSheetId="0">'[66]149_150'!$A$1:$B$65534,'[66]149_150'!$A$1:$IV$4</definedName>
    <definedName name="Excel_BuiltIn_Print_Titles_2_26_4" localSheetId="1">'[66]149_150'!$A$1:$B$65534,'[66]149_150'!$A$1:$IV$4</definedName>
    <definedName name="Excel_BuiltIn_Print_Titles_2_26_4">'[66]149_150'!$A$1:$B$65534,'[66]149_150'!$A$1:$IV$4</definedName>
    <definedName name="Excel_BuiltIn_Print_Titles_2_26_4_1">"Unknown Operator 21"</definedName>
    <definedName name="Excel_BuiltIn_Print_Titles_2_26_5" localSheetId="0">'[31]SEED STOCK_c'!$A$1:$B$65536,'[31]SEED STOCK_c'!$A$1:$IS$1</definedName>
    <definedName name="Excel_BuiltIn_Print_Titles_2_26_5" localSheetId="1">'[31]SEED STOCK_c'!$A$1:$B$65536,'[31]SEED STOCK_c'!$A$1:$IS$1</definedName>
    <definedName name="Excel_BuiltIn_Print_Titles_2_26_5">'[31]SEED STOCK_c'!$A$1:$B$65536,'[31]SEED STOCK_c'!$A$1:$IS$1</definedName>
    <definedName name="Excel_BuiltIn_Print_Titles_2_26_6" localSheetId="0">('[63]149_150'!$A$1:$B$65534,'[63]149_150'!$A$1:$IV$4)</definedName>
    <definedName name="Excel_BuiltIn_Print_Titles_2_26_6" localSheetId="1">('[63]149_150'!$A$1:$B$65534,'[63]149_150'!$A$1:$IV$4)</definedName>
    <definedName name="Excel_BuiltIn_Print_Titles_2_26_6">('[63]149_150'!$A$1:$B$65534,'[63]149_150'!$A$1:$IV$4)</definedName>
    <definedName name="Excel_BuiltIn_Print_Titles_2_26_67">"'[7]149_150'!$A$1:$B$65534,'[7]149_150'!$A$1:$IV$4"</definedName>
    <definedName name="Excel_BuiltIn_Print_Titles_2_26_90">"'[7]149_150'!$A$1:$B$65534,'[7]149_150'!$A$1:$IV$4"</definedName>
    <definedName name="Excel_BuiltIn_Print_Titles_2_26_92" localSheetId="0">'[31]SEED STOCK_c'!$A$1:$B$65536,'[31]SEED STOCK_c'!$A$1:$IS$1</definedName>
    <definedName name="Excel_BuiltIn_Print_Titles_2_26_92" localSheetId="1">'[31]SEED STOCK_c'!$A$1:$B$65536,'[31]SEED STOCK_c'!$A$1:$IS$1</definedName>
    <definedName name="Excel_BuiltIn_Print_Titles_2_26_92">'[31]SEED STOCK_c'!$A$1:$B$65536,'[31]SEED STOCK_c'!$A$1:$IS$1</definedName>
    <definedName name="Excel_BuiltIn_Print_Titles_2_26_94">"'[7]149_150'!$A$1:$B$65534,'[7]149_150'!$A$1:$IV$4"</definedName>
    <definedName name="Excel_BuiltIn_Print_Titles_2_26_95">"'[7]149_150'!$A$1:$B$65534,'[7]149_150'!$A$1:$IV$4"</definedName>
    <definedName name="Excel_BuiltIn_Print_Titles_2_3" localSheetId="0">('[67]149_150'!$A$1:$B$65534,'[67]149_150'!$A$1:$IV$4)</definedName>
    <definedName name="Excel_BuiltIn_Print_Titles_2_3" localSheetId="1">('[67]149_150'!$A$1:$B$65534,'[67]149_150'!$A$1:$IV$4)</definedName>
    <definedName name="Excel_BuiltIn_Print_Titles_2_3">('[67]149_150'!$A$1:$B$65534,'[67]149_150'!$A$1:$IV$4)</definedName>
    <definedName name="Excel_BuiltIn_Print_Titles_2_3_1">'[68]149_150'!$A$1:$B$65534,'[68]149_150'!$A$1:$IV$4</definedName>
    <definedName name="Excel_BuiltIn_Print_Titles_2_3_1_1">'[68]149_150'!$A$1:$B$65534,'[68]149_150'!$A$1:$IV$4</definedName>
    <definedName name="Excel_BuiltIn_Print_Titles_2_3_1_1_1">"Unknown Operator 21"</definedName>
    <definedName name="Excel_BuiltIn_Print_Titles_2_3_112" localSheetId="0">'[69]149_150'!$A$1:$B$65534,'[69]149_150'!$A$1:$IV$4</definedName>
    <definedName name="Excel_BuiltIn_Print_Titles_2_3_112" localSheetId="1">'[69]149_150'!$A$1:$B$65534,'[69]149_150'!$A$1:$IV$4</definedName>
    <definedName name="Excel_BuiltIn_Print_Titles_2_3_112">'[69]149_150'!$A$1:$B$65534,'[69]149_150'!$A$1:$IV$4</definedName>
    <definedName name="Excel_BuiltIn_Print_Titles_2_3_112_50">"Unknown Operator 21"</definedName>
    <definedName name="Excel_BuiltIn_Print_Titles_2_3_112_54">"Unknown Operator 21"</definedName>
    <definedName name="Excel_BuiltIn_Print_Titles_2_3_112_81">"Unknown Operator 21"</definedName>
    <definedName name="Excel_BuiltIn_Print_Titles_2_3_113" localSheetId="0">'[69]149_150'!$A$1:$B$65534,'[69]149_150'!$A$1:$IV$4</definedName>
    <definedName name="Excel_BuiltIn_Print_Titles_2_3_113" localSheetId="1">'[69]149_150'!$A$1:$B$65534,'[69]149_150'!$A$1:$IV$4</definedName>
    <definedName name="Excel_BuiltIn_Print_Titles_2_3_113">'[69]149_150'!$A$1:$B$65534,'[69]149_150'!$A$1:$IV$4</definedName>
    <definedName name="Excel_BuiltIn_Print_Titles_2_3_113_50">"Unknown Operator 21"</definedName>
    <definedName name="Excel_BuiltIn_Print_Titles_2_3_113_54">"Unknown Operator 21"</definedName>
    <definedName name="Excel_BuiltIn_Print_Titles_2_3_113_81">"Unknown Operator 21"</definedName>
    <definedName name="Excel_BuiltIn_Print_Titles_2_3_125" localSheetId="0">'[13]149_150'!$A$1:$B$65534,'[13]149_150'!$A$1:$IV$4</definedName>
    <definedName name="Excel_BuiltIn_Print_Titles_2_3_125" localSheetId="1">'[13]149_150'!$A$1:$B$65534,'[13]149_150'!$A$1:$IV$4</definedName>
    <definedName name="Excel_BuiltIn_Print_Titles_2_3_125">'[13]149_150'!$A$1:$B$65534,'[13]149_150'!$A$1:$IV$4</definedName>
    <definedName name="Excel_BuiltIn_Print_Titles_2_3_125_50">"Unknown Operator 21"</definedName>
    <definedName name="Excel_BuiltIn_Print_Titles_2_3_125_54">"Unknown Operator 21"</definedName>
    <definedName name="Excel_BuiltIn_Print_Titles_2_3_125_81">"Unknown Operator 21"</definedName>
    <definedName name="Excel_BuiltIn_Print_Titles_2_3_13" localSheetId="0">'[50]149_150'!$A$1:$B$65534,'[50]149_150'!$A$1:$IV$4</definedName>
    <definedName name="Excel_BuiltIn_Print_Titles_2_3_13" localSheetId="1">'[50]149_150'!$A$1:$B$65534,'[50]149_150'!$A$1:$IV$4</definedName>
    <definedName name="Excel_BuiltIn_Print_Titles_2_3_13">'[50]149_150'!$A$1:$B$65534,'[50]149_150'!$A$1:$IV$4</definedName>
    <definedName name="Excel_BuiltIn_Print_Titles_2_3_13_1">"Unknown Operator 21"</definedName>
    <definedName name="Excel_BuiltIn_Print_Titles_2_3_19" localSheetId="0">'[44]149_150'!$A$1:$B$65534,'[44]149_150'!$A$1:$IV$4</definedName>
    <definedName name="Excel_BuiltIn_Print_Titles_2_3_19" localSheetId="1">'[44]149_150'!$A$1:$B$65534,'[44]149_150'!$A$1:$IV$4</definedName>
    <definedName name="Excel_BuiltIn_Print_Titles_2_3_19">'[44]149_150'!$A$1:$B$65534,'[44]149_150'!$A$1:$IV$4</definedName>
    <definedName name="Excel_BuiltIn_Print_Titles_2_3_19_1" localSheetId="0">'[13]149_150'!$A$1:$B$65534,'[13]149_150'!$A$1:$IV$4</definedName>
    <definedName name="Excel_BuiltIn_Print_Titles_2_3_19_1" localSheetId="1">'[13]149_150'!$A$1:$B$65534,'[13]149_150'!$A$1:$IV$4</definedName>
    <definedName name="Excel_BuiltIn_Print_Titles_2_3_19_1">'[13]149_150'!$A$1:$B$65534,'[13]149_150'!$A$1:$IV$4</definedName>
    <definedName name="Excel_BuiltIn_Print_Titles_2_3_19_1_1">"Unknown Operator 21"</definedName>
    <definedName name="Excel_BuiltIn_Print_Titles_2_3_19_1_50">"Unknown Operator 21"</definedName>
    <definedName name="Excel_BuiltIn_Print_Titles_2_3_19_1_54">"Unknown Operator 21"</definedName>
    <definedName name="Excel_BuiltIn_Print_Titles_2_3_19_1_81">"Unknown Operator 21"</definedName>
    <definedName name="Excel_BuiltIn_Print_Titles_2_3_19_20_1">"Unknown Operator 21"</definedName>
    <definedName name="Excel_BuiltIn_Print_Titles_2_3_19_20_50">"Unknown Operator 21"</definedName>
    <definedName name="Excel_BuiltIn_Print_Titles_2_3_19_20_54">"Unknown Operator 21"</definedName>
    <definedName name="Excel_BuiltIn_Print_Titles_2_3_19_20_81">"Unknown Operator 21"</definedName>
    <definedName name="Excel_BuiltIn_Print_Titles_2_3_19_21_1">"Unknown Operator 21"</definedName>
    <definedName name="Excel_BuiltIn_Print_Titles_2_3_19_21_50">"Unknown Operator 21"</definedName>
    <definedName name="Excel_BuiltIn_Print_Titles_2_3_19_21_54">"Unknown Operator 21"</definedName>
    <definedName name="Excel_BuiltIn_Print_Titles_2_3_19_21_81">"Unknown Operator 21"</definedName>
    <definedName name="Excel_BuiltIn_Print_Titles_2_3_19_25" localSheetId="0">'[12]149_150'!$A$1:$B$65534,'[12]149_150'!$A$1:$IV$4</definedName>
    <definedName name="Excel_BuiltIn_Print_Titles_2_3_19_25" localSheetId="1">'[12]149_150'!$A$1:$B$65534,'[12]149_150'!$A$1:$IV$4</definedName>
    <definedName name="Excel_BuiltIn_Print_Titles_2_3_19_25">'[12]149_150'!$A$1:$B$65534,'[12]149_150'!$A$1:$IV$4</definedName>
    <definedName name="Excel_BuiltIn_Print_Titles_2_3_19_5" localSheetId="0">'[13]149_150'!$A$1:$B$65534,'[13]149_150'!$A$1:$IV$4</definedName>
    <definedName name="Excel_BuiltIn_Print_Titles_2_3_19_5" localSheetId="1">'[13]149_150'!$A$1:$B$65534,'[13]149_150'!$A$1:$IV$4</definedName>
    <definedName name="Excel_BuiltIn_Print_Titles_2_3_19_5">'[13]149_150'!$A$1:$B$65534,'[13]149_150'!$A$1:$IV$4</definedName>
    <definedName name="Excel_BuiltIn_Print_Titles_2_3_19_50">"Unknown Operator 21"</definedName>
    <definedName name="Excel_BuiltIn_Print_Titles_2_3_19_54">"Unknown Operator 21"</definedName>
    <definedName name="Excel_BuiltIn_Print_Titles_2_3_19_6">"Unknown Operator 21"</definedName>
    <definedName name="Excel_BuiltIn_Print_Titles_2_3_19_81">"Unknown Operator 21"</definedName>
    <definedName name="Excel_BuiltIn_Print_Titles_2_3_19_85">"Unknown Operator 21"</definedName>
    <definedName name="Excel_BuiltIn_Print_Titles_2_3_19_92" localSheetId="0">'[13]149_150'!$A$1:$B$65534,'[13]149_150'!$A$1:$IV$4</definedName>
    <definedName name="Excel_BuiltIn_Print_Titles_2_3_19_92" localSheetId="1">'[13]149_150'!$A$1:$B$65534,'[13]149_150'!$A$1:$IV$4</definedName>
    <definedName name="Excel_BuiltIn_Print_Titles_2_3_19_92">'[13]149_150'!$A$1:$B$65534,'[13]149_150'!$A$1:$IV$4</definedName>
    <definedName name="Excel_BuiltIn_Print_Titles_2_3_2" localSheetId="0">'[13]149_150'!$A$1:$B$65534,'[13]149_150'!$A$1:$IV$4</definedName>
    <definedName name="Excel_BuiltIn_Print_Titles_2_3_2" localSheetId="1">'[13]149_150'!$A$1:$B$65534,'[13]149_150'!$A$1:$IV$4</definedName>
    <definedName name="Excel_BuiltIn_Print_Titles_2_3_2">'[13]149_150'!$A$1:$B$65534,'[13]149_150'!$A$1:$IV$4</definedName>
    <definedName name="Excel_BuiltIn_Print_Titles_2_3_2_1" localSheetId="0">'[13]149_150'!$A$1:$B$65534,'[13]149_150'!$A$1:$IV$4</definedName>
    <definedName name="Excel_BuiltIn_Print_Titles_2_3_2_1" localSheetId="1">'[13]149_150'!$A$1:$B$65534,'[13]149_150'!$A$1:$IV$4</definedName>
    <definedName name="Excel_BuiltIn_Print_Titles_2_3_2_1">'[13]149_150'!$A$1:$B$65534,'[13]149_150'!$A$1:$IV$4</definedName>
    <definedName name="Excel_BuiltIn_Print_Titles_2_3_2_1_1">"Unknown Operator 21"</definedName>
    <definedName name="Excel_BuiltIn_Print_Titles_2_3_2_1_50">"Unknown Operator 21"</definedName>
    <definedName name="Excel_BuiltIn_Print_Titles_2_3_2_1_54">"Unknown Operator 21"</definedName>
    <definedName name="Excel_BuiltIn_Print_Titles_2_3_2_1_81">"Unknown Operator 21"</definedName>
    <definedName name="Excel_BuiltIn_Print_Titles_2_3_2_50">"Unknown Operator 21"</definedName>
    <definedName name="Excel_BuiltIn_Print_Titles_2_3_2_54">"Unknown Operator 21"</definedName>
    <definedName name="Excel_BuiltIn_Print_Titles_2_3_2_81">"Unknown Operator 21"</definedName>
    <definedName name="Excel_BuiltIn_Print_Titles_2_3_3" localSheetId="0">'[70]149_150'!$A$1:$B$65534,'[70]149_150'!$A$1:$IV$4</definedName>
    <definedName name="Excel_BuiltIn_Print_Titles_2_3_3" localSheetId="1">'[70]149_150'!$A$1:$B$65534,'[70]149_150'!$A$1:$IV$4</definedName>
    <definedName name="Excel_BuiltIn_Print_Titles_2_3_3">'[70]149_150'!$A$1:$B$65534,'[70]149_150'!$A$1:$IV$4</definedName>
    <definedName name="Excel_BuiltIn_Print_Titles_2_3_3_1">"Unknown Operator 21"</definedName>
    <definedName name="Excel_BuiltIn_Print_Titles_2_3_4" localSheetId="0">'[70]149_150'!$A$1:$B$65534,'[70]149_150'!$A$1:$IV$4</definedName>
    <definedName name="Excel_BuiltIn_Print_Titles_2_3_4" localSheetId="1">'[70]149_150'!$A$1:$B$65534,'[70]149_150'!$A$1:$IV$4</definedName>
    <definedName name="Excel_BuiltIn_Print_Titles_2_3_4">'[70]149_150'!$A$1:$B$65534,'[70]149_150'!$A$1:$IV$4</definedName>
    <definedName name="Excel_BuiltIn_Print_Titles_2_3_4_1">"Unknown Operator 21"</definedName>
    <definedName name="Excel_BuiltIn_Print_Titles_2_3_5" localSheetId="0">'[13]149_150'!$A$1:$B$65534,'[13]149_150'!$A$1:$IV$4</definedName>
    <definedName name="Excel_BuiltIn_Print_Titles_2_3_5" localSheetId="1">'[13]149_150'!$A$1:$B$65534,'[13]149_150'!$A$1:$IV$4</definedName>
    <definedName name="Excel_BuiltIn_Print_Titles_2_3_5">'[13]149_150'!$A$1:$B$65534,'[13]149_150'!$A$1:$IV$4</definedName>
    <definedName name="Excel_BuiltIn_Print_Titles_2_3_5_50">"Unknown Operator 21"</definedName>
    <definedName name="Excel_BuiltIn_Print_Titles_2_3_5_54">"Unknown Operator 21"</definedName>
    <definedName name="Excel_BuiltIn_Print_Titles_2_3_5_81">"Unknown Operator 21"</definedName>
    <definedName name="Excel_BuiltIn_Print_Titles_2_3_6" localSheetId="0">('[67]149_150'!$A$1:$B$65534,'[67]149_150'!$A$1:$IV$4)</definedName>
    <definedName name="Excel_BuiltIn_Print_Titles_2_3_6" localSheetId="1">('[67]149_150'!$A$1:$B$65534,'[67]149_150'!$A$1:$IV$4)</definedName>
    <definedName name="Excel_BuiltIn_Print_Titles_2_3_6">('[67]149_150'!$A$1:$B$65534,'[67]149_150'!$A$1:$IV$4)</definedName>
    <definedName name="Excel_BuiltIn_Print_Titles_2_3_67">"'[8]149_150'!$A$1:$B$65534,'[8]149_150'!$A$1:$IV$4"</definedName>
    <definedName name="Excel_BuiltIn_Print_Titles_2_3_90">"'[8]149_150'!$A$1:$B$65534,'[8]149_150'!$A$1:$IV$4"</definedName>
    <definedName name="Excel_BuiltIn_Print_Titles_2_3_94">"'[8]149_150'!$A$1:$B$65534,'[8]149_150'!$A$1:$IV$4"</definedName>
    <definedName name="Excel_BuiltIn_Print_Titles_2_3_95">"'[8]149_150'!$A$1:$B$65534,'[8]149_150'!$A$1:$IV$4"</definedName>
    <definedName name="Excel_BuiltIn_Print_Titles_2_31" localSheetId="0">('[71]149_150'!$A$1:$B$65534,'[71]149_150'!$A$1:$IV$4)</definedName>
    <definedName name="Excel_BuiltIn_Print_Titles_2_31" localSheetId="1">('[71]149_150'!$A$1:$B$65534,'[71]149_150'!$A$1:$IV$4)</definedName>
    <definedName name="Excel_BuiltIn_Print_Titles_2_31">('[72]149_150'!$A$1:$B$65534,'[72]149_150'!$A$1:$IV$4)</definedName>
    <definedName name="Excel_BuiltIn_Print_Titles_2_31_1">'[73]149_150'!$A$1:$B$65534,'[73]149_150'!$A$1:$IV$4</definedName>
    <definedName name="Excel_BuiltIn_Print_Titles_2_31_1_1">"Unknown Operator 21"</definedName>
    <definedName name="Excel_BuiltIn_Print_Titles_2_31_138" localSheetId="0">'[74]149_150'!$A$1:$B$65534,'[74]149_150'!$A$1:$IV$4</definedName>
    <definedName name="Excel_BuiltIn_Print_Titles_2_31_138" localSheetId="1">'[74]149_150'!$A$1:$B$65534,'[74]149_150'!$A$1:$IV$4</definedName>
    <definedName name="Excel_BuiltIn_Print_Titles_2_31_138">'[75]149_150'!$A$1:$B$65534,'[75]149_150'!$A$1:$IV$4</definedName>
    <definedName name="Excel_BuiltIn_Print_Titles_2_31_138_1">"Unknown Operator 21"</definedName>
    <definedName name="Excel_BuiltIn_Print_Titles_2_31_139" localSheetId="0">'[74]149_150'!$A$1:$B$65534,'[74]149_150'!$A$1:$IV$4</definedName>
    <definedName name="Excel_BuiltIn_Print_Titles_2_31_139" localSheetId="1">'[74]149_150'!$A$1:$B$65534,'[74]149_150'!$A$1:$IV$4</definedName>
    <definedName name="Excel_BuiltIn_Print_Titles_2_31_139">'[75]149_150'!$A$1:$B$65534,'[75]149_150'!$A$1:$IV$4</definedName>
    <definedName name="Excel_BuiltIn_Print_Titles_2_31_139_1">"Unknown Operator 21"</definedName>
    <definedName name="Excel_BuiltIn_Print_Titles_2_31_20_1">"Unknown Operator 21"</definedName>
    <definedName name="Excel_BuiltIn_Print_Titles_2_31_20_50">"Unknown Operator 21"</definedName>
    <definedName name="Excel_BuiltIn_Print_Titles_2_31_20_54">"Unknown Operator 21"</definedName>
    <definedName name="Excel_BuiltIn_Print_Titles_2_31_20_81">"Unknown Operator 21"</definedName>
    <definedName name="Excel_BuiltIn_Print_Titles_2_31_21_1">"Unknown Operator 21"</definedName>
    <definedName name="Excel_BuiltIn_Print_Titles_2_31_21_50">"Unknown Operator 21"</definedName>
    <definedName name="Excel_BuiltIn_Print_Titles_2_31_21_54">"Unknown Operator 21"</definedName>
    <definedName name="Excel_BuiltIn_Print_Titles_2_31_21_81">"Unknown Operator 21"</definedName>
    <definedName name="Excel_BuiltIn_Print_Titles_2_31_25" localSheetId="0">'[74]149_150'!$A$1:$B$65534,'[74]149_150'!$A$1:$IV$4</definedName>
    <definedName name="Excel_BuiltIn_Print_Titles_2_31_25" localSheetId="1">'[74]149_150'!$A$1:$B$65534,'[74]149_150'!$A$1:$IV$4</definedName>
    <definedName name="Excel_BuiltIn_Print_Titles_2_31_25">'[75]149_150'!$A$1:$B$65534,'[75]149_150'!$A$1:$IV$4</definedName>
    <definedName name="Excel_BuiltIn_Print_Titles_2_31_3" localSheetId="0">'[76]149_150'!$A$1:$B$65534,'[76]149_150'!$A$1:$IV$4</definedName>
    <definedName name="Excel_BuiltIn_Print_Titles_2_31_3" localSheetId="1">'[76]149_150'!$A$1:$B$65534,'[76]149_150'!$A$1:$IV$4</definedName>
    <definedName name="Excel_BuiltIn_Print_Titles_2_31_3">'[77]149_150'!$A$1:$B$65534,'[77]149_150'!$A$1:$IV$4</definedName>
    <definedName name="Excel_BuiltIn_Print_Titles_2_31_5" localSheetId="0">'[74]149_150'!$A$1:$B$65534,'[74]149_150'!$A$1:$IV$4</definedName>
    <definedName name="Excel_BuiltIn_Print_Titles_2_31_5" localSheetId="1">'[74]149_150'!$A$1:$B$65534,'[74]149_150'!$A$1:$IV$4</definedName>
    <definedName name="Excel_BuiltIn_Print_Titles_2_31_5">'[75]149_150'!$A$1:$B$65534,'[75]149_150'!$A$1:$IV$4</definedName>
    <definedName name="Excel_BuiltIn_Print_Titles_2_31_5_1" localSheetId="0">'[74]149_150'!$A$1:$B$65534,'[74]149_150'!$A$1:$IV$4</definedName>
    <definedName name="Excel_BuiltIn_Print_Titles_2_31_5_1" localSheetId="1">'[74]149_150'!$A$1:$B$65534,'[74]149_150'!$A$1:$IV$4</definedName>
    <definedName name="Excel_BuiltIn_Print_Titles_2_31_5_1">'[75]149_150'!$A$1:$B$65534,'[75]149_150'!$A$1:$IV$4</definedName>
    <definedName name="Excel_BuiltIn_Print_Titles_2_31_5_1_1">"Unknown Operator 21"</definedName>
    <definedName name="Excel_BuiltIn_Print_Titles_2_31_50">"Unknown Operator 21"</definedName>
    <definedName name="Excel_BuiltIn_Print_Titles_2_31_54">"Unknown Operator 21"</definedName>
    <definedName name="Excel_BuiltIn_Print_Titles_2_31_6">"Unknown Operator 21"</definedName>
    <definedName name="Excel_BuiltIn_Print_Titles_2_31_81">"Unknown Operator 21"</definedName>
    <definedName name="Excel_BuiltIn_Print_Titles_2_31_85">"Unknown Operator 21"</definedName>
    <definedName name="Excel_BuiltIn_Print_Titles_2_4" localSheetId="0">('[78]149_150'!$A$1:$B$65534,'[78]149_150'!$A$1:$IV$4)</definedName>
    <definedName name="Excel_BuiltIn_Print_Titles_2_4" localSheetId="1">('[78]149_150'!$A$1:$B$65534,'[78]149_150'!$A$1:$IV$4)</definedName>
    <definedName name="Excel_BuiltIn_Print_Titles_2_4">('[79]149_150'!$A$1:$B$65534,'[79]149_150'!$A$1:$IV$4)</definedName>
    <definedName name="Excel_BuiltIn_Print_Titles_2_4_1">"'[5]149_150'!$A$1:$B$65534,'[5]149_150'!$A$1:$IV$4"</definedName>
    <definedName name="Excel_BuiltIn_Print_Titles_2_4_1_1">"'[5]149_150'!$A$1:$B$65534,'[5]149_150'!$A$1:$IV$4"</definedName>
    <definedName name="Excel_BuiltIn_Print_Titles_2_4_1_1_1">"'[5]149_150'!$A$1:$B$65534,'[5]149_150'!$A$1:$IV$4"</definedName>
    <definedName name="Excel_BuiltIn_Print_Titles_2_4_1_25">'[54]149_150'!$A$1:$B$65534,'[54]149_150'!$A$1:$IV$4</definedName>
    <definedName name="Excel_BuiltIn_Print_Titles_2_4_112" localSheetId="0">'[55]149_150'!$A$1:$B$65534,'[55]149_150'!$A$1:$IV$4</definedName>
    <definedName name="Excel_BuiltIn_Print_Titles_2_4_112" localSheetId="1">'[55]149_150'!$A$1:$B$65534,'[55]149_150'!$A$1:$IV$4</definedName>
    <definedName name="Excel_BuiltIn_Print_Titles_2_4_112">'[55]149_150'!$A$1:$B$65534,'[55]149_150'!$A$1:$IV$4</definedName>
    <definedName name="Excel_BuiltIn_Print_Titles_2_4_112_50">"Unknown Operator 21"</definedName>
    <definedName name="Excel_BuiltIn_Print_Titles_2_4_112_54">"Unknown Operator 21"</definedName>
    <definedName name="Excel_BuiltIn_Print_Titles_2_4_112_81">"Unknown Operator 21"</definedName>
    <definedName name="Excel_BuiltIn_Print_Titles_2_4_113" localSheetId="0">'[55]149_150'!$A$1:$B$65534,'[55]149_150'!$A$1:$IV$4</definedName>
    <definedName name="Excel_BuiltIn_Print_Titles_2_4_113" localSheetId="1">'[55]149_150'!$A$1:$B$65534,'[55]149_150'!$A$1:$IV$4</definedName>
    <definedName name="Excel_BuiltIn_Print_Titles_2_4_113">'[55]149_150'!$A$1:$B$65534,'[55]149_150'!$A$1:$IV$4</definedName>
    <definedName name="Excel_BuiltIn_Print_Titles_2_4_113_50">"Unknown Operator 21"</definedName>
    <definedName name="Excel_BuiltIn_Print_Titles_2_4_113_54">"Unknown Operator 21"</definedName>
    <definedName name="Excel_BuiltIn_Print_Titles_2_4_113_81">"Unknown Operator 21"</definedName>
    <definedName name="Excel_BuiltIn_Print_Titles_2_4_125" localSheetId="0">'[13]149_150'!$A$1:$B$65534,'[13]149_150'!$A$1:$IV$4</definedName>
    <definedName name="Excel_BuiltIn_Print_Titles_2_4_125" localSheetId="1">'[13]149_150'!$A$1:$B$65534,'[13]149_150'!$A$1:$IV$4</definedName>
    <definedName name="Excel_BuiltIn_Print_Titles_2_4_125">'[13]149_150'!$A$1:$B$65534,'[13]149_150'!$A$1:$IV$4</definedName>
    <definedName name="Excel_BuiltIn_Print_Titles_2_4_125_50">"Unknown Operator 21"</definedName>
    <definedName name="Excel_BuiltIn_Print_Titles_2_4_125_54">"Unknown Operator 21"</definedName>
    <definedName name="Excel_BuiltIn_Print_Titles_2_4_125_81">"Unknown Operator 21"</definedName>
    <definedName name="Excel_BuiltIn_Print_Titles_2_4_13" localSheetId="0">'[56]149_150'!$A$1:$B$65534,'[56]149_150'!$A$1:$IV$4</definedName>
    <definedName name="Excel_BuiltIn_Print_Titles_2_4_13" localSheetId="1">'[56]149_150'!$A$1:$B$65534,'[56]149_150'!$A$1:$IV$4</definedName>
    <definedName name="Excel_BuiltIn_Print_Titles_2_4_13">'[56]149_150'!$A$1:$B$65534,'[56]149_150'!$A$1:$IV$4</definedName>
    <definedName name="Excel_BuiltIn_Print_Titles_2_4_13_1">"Unknown Operator 21"</definedName>
    <definedName name="Excel_BuiltIn_Print_Titles_2_4_19" localSheetId="0">'[44]149_150'!$A$1:$B$65534,'[44]149_150'!$A$1:$IV$4</definedName>
    <definedName name="Excel_BuiltIn_Print_Titles_2_4_19" localSheetId="1">'[44]149_150'!$A$1:$B$65534,'[44]149_150'!$A$1:$IV$4</definedName>
    <definedName name="Excel_BuiltIn_Print_Titles_2_4_19">'[44]149_150'!$A$1:$B$65534,'[44]149_150'!$A$1:$IV$4</definedName>
    <definedName name="Excel_BuiltIn_Print_Titles_2_4_19_1" localSheetId="0">'[13]149_150'!$A$1:$B$65534,'[13]149_150'!$A$1:$IV$4</definedName>
    <definedName name="Excel_BuiltIn_Print_Titles_2_4_19_1" localSheetId="1">'[13]149_150'!$A$1:$B$65534,'[13]149_150'!$A$1:$IV$4</definedName>
    <definedName name="Excel_BuiltIn_Print_Titles_2_4_19_1">'[13]149_150'!$A$1:$B$65534,'[13]149_150'!$A$1:$IV$4</definedName>
    <definedName name="Excel_BuiltIn_Print_Titles_2_4_19_1_1">"Unknown Operator 21"</definedName>
    <definedName name="Excel_BuiltIn_Print_Titles_2_4_19_1_50">"Unknown Operator 21"</definedName>
    <definedName name="Excel_BuiltIn_Print_Titles_2_4_19_1_54">"Unknown Operator 21"</definedName>
    <definedName name="Excel_BuiltIn_Print_Titles_2_4_19_1_81">"Unknown Operator 21"</definedName>
    <definedName name="Excel_BuiltIn_Print_Titles_2_4_19_20_1">"Unknown Operator 21"</definedName>
    <definedName name="Excel_BuiltIn_Print_Titles_2_4_19_20_50">"Unknown Operator 21"</definedName>
    <definedName name="Excel_BuiltIn_Print_Titles_2_4_19_20_54">"Unknown Operator 21"</definedName>
    <definedName name="Excel_BuiltIn_Print_Titles_2_4_19_20_81">"Unknown Operator 21"</definedName>
    <definedName name="Excel_BuiltIn_Print_Titles_2_4_19_21_1">"Unknown Operator 21"</definedName>
    <definedName name="Excel_BuiltIn_Print_Titles_2_4_19_21_50">"Unknown Operator 21"</definedName>
    <definedName name="Excel_BuiltIn_Print_Titles_2_4_19_21_54">"Unknown Operator 21"</definedName>
    <definedName name="Excel_BuiltIn_Print_Titles_2_4_19_21_81">"Unknown Operator 21"</definedName>
    <definedName name="Excel_BuiltIn_Print_Titles_2_4_19_25" localSheetId="0">'[12]149_150'!$A$1:$B$65534,'[12]149_150'!$A$1:$IV$4</definedName>
    <definedName name="Excel_BuiltIn_Print_Titles_2_4_19_25" localSheetId="1">'[12]149_150'!$A$1:$B$65534,'[12]149_150'!$A$1:$IV$4</definedName>
    <definedName name="Excel_BuiltIn_Print_Titles_2_4_19_25">'[12]149_150'!$A$1:$B$65534,'[12]149_150'!$A$1:$IV$4</definedName>
    <definedName name="Excel_BuiltIn_Print_Titles_2_4_19_5" localSheetId="0">'[13]149_150'!$A$1:$B$65534,'[13]149_150'!$A$1:$IV$4</definedName>
    <definedName name="Excel_BuiltIn_Print_Titles_2_4_19_5" localSheetId="1">'[13]149_150'!$A$1:$B$65534,'[13]149_150'!$A$1:$IV$4</definedName>
    <definedName name="Excel_BuiltIn_Print_Titles_2_4_19_5">'[13]149_150'!$A$1:$B$65534,'[13]149_150'!$A$1:$IV$4</definedName>
    <definedName name="Excel_BuiltIn_Print_Titles_2_4_19_50">"Unknown Operator 21"</definedName>
    <definedName name="Excel_BuiltIn_Print_Titles_2_4_19_54">"Unknown Operator 21"</definedName>
    <definedName name="Excel_BuiltIn_Print_Titles_2_4_19_6">"Unknown Operator 21"</definedName>
    <definedName name="Excel_BuiltIn_Print_Titles_2_4_19_81">"Unknown Operator 21"</definedName>
    <definedName name="Excel_BuiltIn_Print_Titles_2_4_19_85">"Unknown Operator 21"</definedName>
    <definedName name="Excel_BuiltIn_Print_Titles_2_4_19_92" localSheetId="0">'[13]149_150'!$A$1:$B$65534,'[13]149_150'!$A$1:$IV$4</definedName>
    <definedName name="Excel_BuiltIn_Print_Titles_2_4_19_92" localSheetId="1">'[13]149_150'!$A$1:$B$65534,'[13]149_150'!$A$1:$IV$4</definedName>
    <definedName name="Excel_BuiltIn_Print_Titles_2_4_19_92">'[13]149_150'!$A$1:$B$65534,'[13]149_150'!$A$1:$IV$4</definedName>
    <definedName name="Excel_BuiltIn_Print_Titles_2_4_2" localSheetId="0">'[13]149_150'!$A$1:$B$65534,'[13]149_150'!$A$1:$IV$4</definedName>
    <definedName name="Excel_BuiltIn_Print_Titles_2_4_2" localSheetId="1">'[13]149_150'!$A$1:$B$65534,'[13]149_150'!$A$1:$IV$4</definedName>
    <definedName name="Excel_BuiltIn_Print_Titles_2_4_2">'[13]149_150'!$A$1:$B$65534,'[13]149_150'!$A$1:$IV$4</definedName>
    <definedName name="Excel_BuiltIn_Print_Titles_2_4_2_1" localSheetId="0">'[13]149_150'!$A$1:$B$65534,'[13]149_150'!$A$1:$IV$4</definedName>
    <definedName name="Excel_BuiltIn_Print_Titles_2_4_2_1" localSheetId="1">'[13]149_150'!$A$1:$B$65534,'[13]149_150'!$A$1:$IV$4</definedName>
    <definedName name="Excel_BuiltIn_Print_Titles_2_4_2_1">'[13]149_150'!$A$1:$B$65534,'[13]149_150'!$A$1:$IV$4</definedName>
    <definedName name="Excel_BuiltIn_Print_Titles_2_4_2_1_1">"Unknown Operator 21"</definedName>
    <definedName name="Excel_BuiltIn_Print_Titles_2_4_2_1_50">"Unknown Operator 21"</definedName>
    <definedName name="Excel_BuiltIn_Print_Titles_2_4_2_1_54">"Unknown Operator 21"</definedName>
    <definedName name="Excel_BuiltIn_Print_Titles_2_4_2_1_81">"Unknown Operator 21"</definedName>
    <definedName name="Excel_BuiltIn_Print_Titles_2_4_2_25" localSheetId="0">'[57]149_150'!$A$1:$B$65534,'[57]149_150'!$A$1:$IV$4</definedName>
    <definedName name="Excel_BuiltIn_Print_Titles_2_4_2_25" localSheetId="1">'[57]149_150'!$A$1:$B$65534,'[57]149_150'!$A$1:$IV$4</definedName>
    <definedName name="Excel_BuiltIn_Print_Titles_2_4_2_25">'[57]149_150'!$A$1:$B$65534,'[57]149_150'!$A$1:$IV$4</definedName>
    <definedName name="Excel_BuiltIn_Print_Titles_2_4_2_50">"Unknown Operator 21"</definedName>
    <definedName name="Excel_BuiltIn_Print_Titles_2_4_2_54">"Unknown Operator 21"</definedName>
    <definedName name="Excel_BuiltIn_Print_Titles_2_4_2_81">"Unknown Operator 21"</definedName>
    <definedName name="Excel_BuiltIn_Print_Titles_2_4_21" localSheetId="0">'[46]SEED STOCK'!$A$1:$B$65536,'[46]SEED STOCK'!$A$1:$IV$1</definedName>
    <definedName name="Excel_BuiltIn_Print_Titles_2_4_21" localSheetId="1">'[46]SEED STOCK'!$A$1:$B$65536,'[46]SEED STOCK'!$A$1:$IV$1</definedName>
    <definedName name="Excel_BuiltIn_Print_Titles_2_4_21">'[46]SEED STOCK'!$A$1:$B$65536,'[46]SEED STOCK'!$A$1:$IV$1</definedName>
    <definedName name="Excel_BuiltIn_Print_Titles_2_4_21_1">"($A$1:$B$65522,#REF!)"</definedName>
    <definedName name="Excel_BuiltIn_Print_Titles_2_4_21_50">"($A$1:$B$65522,#REF!)"</definedName>
    <definedName name="Excel_BuiltIn_Print_Titles_2_4_21_54">"($A$1:$B$65522,#REF!)"</definedName>
    <definedName name="Excel_BuiltIn_Print_Titles_2_4_21_81">"($A$1:$B$65522,#REF!)"</definedName>
    <definedName name="Excel_BuiltIn_Print_Titles_2_4_3" localSheetId="0">'[56]149_150'!$A$1:$B$65534,'[56]149_150'!$A$1:$IV$4</definedName>
    <definedName name="Excel_BuiltIn_Print_Titles_2_4_3" localSheetId="1">'[56]149_150'!$A$1:$B$65534,'[56]149_150'!$A$1:$IV$4</definedName>
    <definedName name="Excel_BuiltIn_Print_Titles_2_4_3">'[56]149_150'!$A$1:$B$65534,'[56]149_150'!$A$1:$IV$4</definedName>
    <definedName name="Excel_BuiltIn_Print_Titles_2_4_3_1">"Unknown Operator 21"</definedName>
    <definedName name="Excel_BuiltIn_Print_Titles_2_4_4" localSheetId="0">'[56]149_150'!$A$1:$B$65534,'[56]149_150'!$A$1:$IV$4</definedName>
    <definedName name="Excel_BuiltIn_Print_Titles_2_4_4" localSheetId="1">'[56]149_150'!$A$1:$B$65534,'[56]149_150'!$A$1:$IV$4</definedName>
    <definedName name="Excel_BuiltIn_Print_Titles_2_4_4">'[56]149_150'!$A$1:$B$65534,'[56]149_150'!$A$1:$IV$4</definedName>
    <definedName name="Excel_BuiltIn_Print_Titles_2_4_4_1">"Unknown Operator 21"</definedName>
    <definedName name="Excel_BuiltIn_Print_Titles_2_4_5" localSheetId="0">'[13]149_150'!$A$1:$B$65534,'[13]149_150'!$A$1:$IV$4</definedName>
    <definedName name="Excel_BuiltIn_Print_Titles_2_4_5" localSheetId="1">'[13]149_150'!$A$1:$B$65534,'[13]149_150'!$A$1:$IV$4</definedName>
    <definedName name="Excel_BuiltIn_Print_Titles_2_4_5">'[13]149_150'!$A$1:$B$65534,'[13]149_150'!$A$1:$IV$4</definedName>
    <definedName name="Excel_BuiltIn_Print_Titles_2_4_5_50">"Unknown Operator 21"</definedName>
    <definedName name="Excel_BuiltIn_Print_Titles_2_4_5_54">"Unknown Operator 21"</definedName>
    <definedName name="Excel_BuiltIn_Print_Titles_2_4_5_81">"Unknown Operator 21"</definedName>
    <definedName name="Excel_BuiltIn_Print_Titles_2_4_6" localSheetId="0">('[78]149_150'!$A$1:$B$65534,'[78]149_150'!$A$1:$IV$4)</definedName>
    <definedName name="Excel_BuiltIn_Print_Titles_2_4_6" localSheetId="1">('[78]149_150'!$A$1:$B$65534,'[78]149_150'!$A$1:$IV$4)</definedName>
    <definedName name="Excel_BuiltIn_Print_Titles_2_4_6">('[79]149_150'!$A$1:$B$65534,'[79]149_150'!$A$1:$IV$4)</definedName>
    <definedName name="Excel_BuiltIn_Print_Titles_2_4_67">"'[5]149_150'!$A$1:$B$65534,'[5]149_150'!$A$1:$IV$4"</definedName>
    <definedName name="Excel_BuiltIn_Print_Titles_2_4_90">"'[5]149_150'!$A$1:$B$65534,'[5]149_150'!$A$1:$IV$4"</definedName>
    <definedName name="Excel_BuiltIn_Print_Titles_2_4_94">"'[5]149_150'!$A$1:$B$65534,'[5]149_150'!$A$1:$IV$4"</definedName>
    <definedName name="Excel_BuiltIn_Print_Titles_2_4_95">"'[5]149_150'!$A$1:$B$65534,'[5]149_150'!$A$1:$IV$4"</definedName>
    <definedName name="Excel_BuiltIn_Print_Titles_2_5">"'[2]149_150'!$A$1:$B$65534,'[2]149_150'!$A$1:$IV$4"</definedName>
    <definedName name="Excel_BuiltIn_Print_Titles_2_5_1">"'[2]149_150'!$A$1:$B$65534,'[2]149_150'!$A$1:$IV$4"</definedName>
    <definedName name="Excel_BuiltIn_Print_Titles_2_5_1_1">"'[2]149_150'!$A$1:$B$65534,'[2]149_150'!$A$1:$IV$4"</definedName>
    <definedName name="Excel_BuiltIn_Print_Titles_2_5_1_1_1">"'[2]149_150'!$A$1:$B$65534,'[2]149_150'!$A$1:$IV$4"</definedName>
    <definedName name="Excel_BuiltIn_Print_Titles_2_5_1_1_1_1">"'[2]149_150'!$A$1:$B$65534,'[2]149_150'!$A$1:$IV$4"</definedName>
    <definedName name="Excel_BuiltIn_Print_Titles_2_5_1_1_1_1_1">"'[2]149_150'!$A$1:$B$65534,'[2]149_150'!$A$1:$IV$4"</definedName>
    <definedName name="Excel_BuiltIn_Print_Titles_2_5_1_2">"'[2]149_150'!$A$1:$B$65534,'[2]149_150'!$A$1:$IV$4"</definedName>
    <definedName name="Excel_BuiltIn_Print_Titles_2_5_112" localSheetId="0">'[49]149_150'!$A$1:$B$65534,'[49]149_150'!$A$1:$IV$4</definedName>
    <definedName name="Excel_BuiltIn_Print_Titles_2_5_112" localSheetId="1">'[49]149_150'!$A$1:$B$65534,'[49]149_150'!$A$1:$IV$4</definedName>
    <definedName name="Excel_BuiltIn_Print_Titles_2_5_112">'[49]149_150'!$A$1:$B$65534,'[49]149_150'!$A$1:$IV$4</definedName>
    <definedName name="Excel_BuiltIn_Print_Titles_2_5_112_50">"Unknown Operator 21"</definedName>
    <definedName name="Excel_BuiltIn_Print_Titles_2_5_112_54">"Unknown Operator 21"</definedName>
    <definedName name="Excel_BuiltIn_Print_Titles_2_5_112_81">"Unknown Operator 21"</definedName>
    <definedName name="Excel_BuiltIn_Print_Titles_2_5_113" localSheetId="0">'[49]149_150'!$A$1:$B$65534,'[49]149_150'!$A$1:$IV$4</definedName>
    <definedName name="Excel_BuiltIn_Print_Titles_2_5_113" localSheetId="1">'[49]149_150'!$A$1:$B$65534,'[49]149_150'!$A$1:$IV$4</definedName>
    <definedName name="Excel_BuiltIn_Print_Titles_2_5_113">'[49]149_150'!$A$1:$B$65534,'[49]149_150'!$A$1:$IV$4</definedName>
    <definedName name="Excel_BuiltIn_Print_Titles_2_5_113_50">"Unknown Operator 21"</definedName>
    <definedName name="Excel_BuiltIn_Print_Titles_2_5_113_54">"Unknown Operator 21"</definedName>
    <definedName name="Excel_BuiltIn_Print_Titles_2_5_113_81">"Unknown Operator 21"</definedName>
    <definedName name="Excel_BuiltIn_Print_Titles_2_5_125" localSheetId="0">'[13]149_150'!$A$1:$B$65534,'[13]149_150'!$A$1:$IV$4</definedName>
    <definedName name="Excel_BuiltIn_Print_Titles_2_5_125" localSheetId="1">'[13]149_150'!$A$1:$B$65534,'[13]149_150'!$A$1:$IV$4</definedName>
    <definedName name="Excel_BuiltIn_Print_Titles_2_5_125">'[13]149_150'!$A$1:$B$65534,'[13]149_150'!$A$1:$IV$4</definedName>
    <definedName name="Excel_BuiltIn_Print_Titles_2_5_125_50">"Unknown Operator 21"</definedName>
    <definedName name="Excel_BuiltIn_Print_Titles_2_5_125_54">"Unknown Operator 21"</definedName>
    <definedName name="Excel_BuiltIn_Print_Titles_2_5_125_81">"Unknown Operator 21"</definedName>
    <definedName name="Excel_BuiltIn_Print_Titles_2_5_13" localSheetId="0">'[13]149_150'!$A$1:$B$65534,'[13]149_150'!$A$1:$IV$4</definedName>
    <definedName name="Excel_BuiltIn_Print_Titles_2_5_13" localSheetId="1">'[13]149_150'!$A$1:$B$65534,'[13]149_150'!$A$1:$IV$4</definedName>
    <definedName name="Excel_BuiltIn_Print_Titles_2_5_13">'[13]149_150'!$A$1:$B$65534,'[13]149_150'!$A$1:$IV$4</definedName>
    <definedName name="Excel_BuiltIn_Print_Titles_2_5_13_50">"Unknown Operator 21"</definedName>
    <definedName name="Excel_BuiltIn_Print_Titles_2_5_13_54">"Unknown Operator 21"</definedName>
    <definedName name="Excel_BuiltIn_Print_Titles_2_5_13_81">"Unknown Operator 21"</definedName>
    <definedName name="Excel_BuiltIn_Print_Titles_2_5_138" localSheetId="0">'[5]149_150'!$A$1:$B$65534,'[5]149_150'!$A$1:$IV$4</definedName>
    <definedName name="Excel_BuiltIn_Print_Titles_2_5_138" localSheetId="1">'[5]149_150'!$A$1:$B$65534,'[5]149_150'!$A$1:$IV$4</definedName>
    <definedName name="Excel_BuiltIn_Print_Titles_2_5_138">'[5]149_150'!$A$1:$B$65534,'[5]149_150'!$A$1:$IV$4</definedName>
    <definedName name="Excel_BuiltIn_Print_Titles_2_5_138_50">"Unknown Operator 21"</definedName>
    <definedName name="Excel_BuiltIn_Print_Titles_2_5_138_54">"Unknown Operator 21"</definedName>
    <definedName name="Excel_BuiltIn_Print_Titles_2_5_138_81">"Unknown Operator 21"</definedName>
    <definedName name="Excel_BuiltIn_Print_Titles_2_5_139" localSheetId="0">'[5]149_150'!$A$1:$B$65534,'[5]149_150'!$A$1:$IV$4</definedName>
    <definedName name="Excel_BuiltIn_Print_Titles_2_5_139" localSheetId="1">'[5]149_150'!$A$1:$B$65534,'[5]149_150'!$A$1:$IV$4</definedName>
    <definedName name="Excel_BuiltIn_Print_Titles_2_5_139">'[5]149_150'!$A$1:$B$65534,'[5]149_150'!$A$1:$IV$4</definedName>
    <definedName name="Excel_BuiltIn_Print_Titles_2_5_139_50">"Unknown Operator 21"</definedName>
    <definedName name="Excel_BuiltIn_Print_Titles_2_5_139_54">"Unknown Operator 21"</definedName>
    <definedName name="Excel_BuiltIn_Print_Titles_2_5_139_81">"Unknown Operator 21"</definedName>
    <definedName name="Excel_BuiltIn_Print_Titles_2_5_19" localSheetId="0">'[44]149_150'!$A$1:$B$65534,'[44]149_150'!$A$1:$IV$4</definedName>
    <definedName name="Excel_BuiltIn_Print_Titles_2_5_19" localSheetId="1">'[44]149_150'!$A$1:$B$65534,'[44]149_150'!$A$1:$IV$4</definedName>
    <definedName name="Excel_BuiltIn_Print_Titles_2_5_19">'[44]149_150'!$A$1:$B$65534,'[44]149_150'!$A$1:$IV$4</definedName>
    <definedName name="Excel_BuiltIn_Print_Titles_2_5_19_1" localSheetId="0">'[13]149_150'!$A$1:$B$65534,'[13]149_150'!$A$1:$IV$4</definedName>
    <definedName name="Excel_BuiltIn_Print_Titles_2_5_19_1" localSheetId="1">'[13]149_150'!$A$1:$B$65534,'[13]149_150'!$A$1:$IV$4</definedName>
    <definedName name="Excel_BuiltIn_Print_Titles_2_5_19_1">'[13]149_150'!$A$1:$B$65534,'[13]149_150'!$A$1:$IV$4</definedName>
    <definedName name="Excel_BuiltIn_Print_Titles_2_5_19_1_1">"Unknown Operator 21"</definedName>
    <definedName name="Excel_BuiltIn_Print_Titles_2_5_19_1_50">"Unknown Operator 21"</definedName>
    <definedName name="Excel_BuiltIn_Print_Titles_2_5_19_1_54">"Unknown Operator 21"</definedName>
    <definedName name="Excel_BuiltIn_Print_Titles_2_5_19_1_81">"Unknown Operator 21"</definedName>
    <definedName name="Excel_BuiltIn_Print_Titles_2_5_19_20_1">"Unknown Operator 21"</definedName>
    <definedName name="Excel_BuiltIn_Print_Titles_2_5_19_20_50">"Unknown Operator 21"</definedName>
    <definedName name="Excel_BuiltIn_Print_Titles_2_5_19_20_54">"Unknown Operator 21"</definedName>
    <definedName name="Excel_BuiltIn_Print_Titles_2_5_19_20_81">"Unknown Operator 21"</definedName>
    <definedName name="Excel_BuiltIn_Print_Titles_2_5_19_21_1">"Unknown Operator 21"</definedName>
    <definedName name="Excel_BuiltIn_Print_Titles_2_5_19_21_50">"Unknown Operator 21"</definedName>
    <definedName name="Excel_BuiltIn_Print_Titles_2_5_19_21_54">"Unknown Operator 21"</definedName>
    <definedName name="Excel_BuiltIn_Print_Titles_2_5_19_21_81">"Unknown Operator 21"</definedName>
    <definedName name="Excel_BuiltIn_Print_Titles_2_5_19_25" localSheetId="0">'[12]149_150'!$A$1:$B$65534,'[12]149_150'!$A$1:$IV$4</definedName>
    <definedName name="Excel_BuiltIn_Print_Titles_2_5_19_25" localSheetId="1">'[12]149_150'!$A$1:$B$65534,'[12]149_150'!$A$1:$IV$4</definedName>
    <definedName name="Excel_BuiltIn_Print_Titles_2_5_19_25">'[12]149_150'!$A$1:$B$65534,'[12]149_150'!$A$1:$IV$4</definedName>
    <definedName name="Excel_BuiltIn_Print_Titles_2_5_19_5" localSheetId="0">'[13]149_150'!$A$1:$B$65534,'[13]149_150'!$A$1:$IV$4</definedName>
    <definedName name="Excel_BuiltIn_Print_Titles_2_5_19_5" localSheetId="1">'[13]149_150'!$A$1:$B$65534,'[13]149_150'!$A$1:$IV$4</definedName>
    <definedName name="Excel_BuiltIn_Print_Titles_2_5_19_5">'[13]149_150'!$A$1:$B$65534,'[13]149_150'!$A$1:$IV$4</definedName>
    <definedName name="Excel_BuiltIn_Print_Titles_2_5_19_50">"Unknown Operator 21"</definedName>
    <definedName name="Excel_BuiltIn_Print_Titles_2_5_19_54">"Unknown Operator 21"</definedName>
    <definedName name="Excel_BuiltIn_Print_Titles_2_5_19_6">"Unknown Operator 21"</definedName>
    <definedName name="Excel_BuiltIn_Print_Titles_2_5_19_81">"Unknown Operator 21"</definedName>
    <definedName name="Excel_BuiltIn_Print_Titles_2_5_19_85">"Unknown Operator 21"</definedName>
    <definedName name="Excel_BuiltIn_Print_Titles_2_5_19_92" localSheetId="0">'[13]149_150'!$A$1:$B$65534,'[13]149_150'!$A$1:$IV$4</definedName>
    <definedName name="Excel_BuiltIn_Print_Titles_2_5_19_92" localSheetId="1">'[13]149_150'!$A$1:$B$65534,'[13]149_150'!$A$1:$IV$4</definedName>
    <definedName name="Excel_BuiltIn_Print_Titles_2_5_19_92">'[13]149_150'!$A$1:$B$65534,'[13]149_150'!$A$1:$IV$4</definedName>
    <definedName name="Excel_BuiltIn_Print_Titles_2_5_2" localSheetId="0">'[13]149_150'!$A$1:$B$65534,'[13]149_150'!$A$1:$IV$4</definedName>
    <definedName name="Excel_BuiltIn_Print_Titles_2_5_2" localSheetId="1">'[13]149_150'!$A$1:$B$65534,'[13]149_150'!$A$1:$IV$4</definedName>
    <definedName name="Excel_BuiltIn_Print_Titles_2_5_2">'[13]149_150'!$A$1:$B$65534,'[13]149_150'!$A$1:$IV$4</definedName>
    <definedName name="Excel_BuiltIn_Print_Titles_2_5_2_50">"Unknown Operator 21"</definedName>
    <definedName name="Excel_BuiltIn_Print_Titles_2_5_2_54">"Unknown Operator 21"</definedName>
    <definedName name="Excel_BuiltIn_Print_Titles_2_5_2_81">"Unknown Operator 21"</definedName>
    <definedName name="Excel_BuiltIn_Print_Titles_2_5_25" localSheetId="0">'[80]149_150'!$A$1:$B$65534,'[80]149_150'!$A$1:$IV$4</definedName>
    <definedName name="Excel_BuiltIn_Print_Titles_2_5_25" localSheetId="1">'[80]149_150'!$A$1:$B$65534,'[80]149_150'!$A$1:$IV$4</definedName>
    <definedName name="Excel_BuiltIn_Print_Titles_2_5_25">'[80]149_150'!$A$1:$B$65534,'[80]149_150'!$A$1:$IV$4</definedName>
    <definedName name="Excel_BuiltIn_Print_Titles_2_5_3">"'[2]149_150'!$A$1:$B$65534,'[2]149_150'!$A$1:$IV$4"</definedName>
    <definedName name="Excel_BuiltIn_Print_Titles_2_5_5" localSheetId="0">'[13]149_150'!$A$1:$B$65534,'[13]149_150'!$A$1:$IV$4</definedName>
    <definedName name="Excel_BuiltIn_Print_Titles_2_5_5" localSheetId="1">'[13]149_150'!$A$1:$B$65534,'[13]149_150'!$A$1:$IV$4</definedName>
    <definedName name="Excel_BuiltIn_Print_Titles_2_5_5">'[13]149_150'!$A$1:$B$65534,'[13]149_150'!$A$1:$IV$4</definedName>
    <definedName name="Excel_BuiltIn_Print_Titles_2_5_5_1" localSheetId="0">'[13]149_150'!$A$1:$B$65534,'[13]149_150'!$A$1:$IV$4</definedName>
    <definedName name="Excel_BuiltIn_Print_Titles_2_5_5_1" localSheetId="1">'[13]149_150'!$A$1:$B$65534,'[13]149_150'!$A$1:$IV$4</definedName>
    <definedName name="Excel_BuiltIn_Print_Titles_2_5_5_1">'[13]149_150'!$A$1:$B$65534,'[13]149_150'!$A$1:$IV$4</definedName>
    <definedName name="Excel_BuiltIn_Print_Titles_2_5_5_50">"Unknown Operator 21"</definedName>
    <definedName name="Excel_BuiltIn_Print_Titles_2_5_5_54">"Unknown Operator 21"</definedName>
    <definedName name="Excel_BuiltIn_Print_Titles_2_5_5_81">"Unknown Operator 21"</definedName>
    <definedName name="Excel_BuiltIn_Print_Titles_2_5_6">"Unknown Operator 21"</definedName>
    <definedName name="Excel_BuiltIn_Print_Titles_2_5_67">"'[2]149_150'!$A$1:$B$65534,'[2]149_150'!$A$1:$IV$4"</definedName>
    <definedName name="Excel_BuiltIn_Print_Titles_2_5_85">"Unknown Operator 21"</definedName>
    <definedName name="Excel_BuiltIn_Print_Titles_2_5_90">"'[2]149_150'!$A$1:$B$65534,'[2]149_150'!$A$1:$IV$4"</definedName>
    <definedName name="Excel_BuiltIn_Print_Titles_2_5_92">"'[2]149_150'!$A$1:$B$65534,'[2]149_150'!$A$1:$IV$4"</definedName>
    <definedName name="Excel_BuiltIn_Print_Titles_2_5_94">"'[2]149_150'!$A$1:$B$65534,'[2]149_150'!$A$1:$IV$4"</definedName>
    <definedName name="Excel_BuiltIn_Print_Titles_2_5_95">"'[2]149_150'!$A$1:$B$65534,'[2]149_150'!$A$1:$IV$4"</definedName>
    <definedName name="Excel_BuiltIn_Print_Titles_2_50">"Unknown Operator 21"</definedName>
    <definedName name="Excel_BuiltIn_Print_Titles_2_54">"Unknown Operator 21"</definedName>
    <definedName name="Excel_BuiltIn_Print_Titles_2_6" localSheetId="0">('[1]149_150'!$A$1:$B$65534,'[1]149_150'!$A$1:$IV$4)</definedName>
    <definedName name="Excel_BuiltIn_Print_Titles_2_6" localSheetId="1">('[1]149_150'!$A$1:$B$65534,'[1]149_150'!$A$1:$IV$4)</definedName>
    <definedName name="Excel_BuiltIn_Print_Titles_2_6">('[1]149_150'!$A$1:$B$65534,'[1]149_150'!$A$1:$IV$4)</definedName>
    <definedName name="Excel_BuiltIn_Print_Titles_2_6_1" localSheetId="0">('[3]149_150'!$A$1:$B$65534,'[3]149_150'!$A$1:$IV$4)</definedName>
    <definedName name="Excel_BuiltIn_Print_Titles_2_6_1" localSheetId="1">('[3]149_150'!$A$1:$B$65534,'[3]149_150'!$A$1:$IV$4)</definedName>
    <definedName name="Excel_BuiltIn_Print_Titles_2_6_1">('[3]149_150'!$A$1:$B$65534,'[3]149_150'!$A$1:$IV$4)</definedName>
    <definedName name="Excel_BuiltIn_Print_Titles_2_6_1_1" localSheetId="0">'[13]149_150'!$A$1:$B$65534,'[13]149_150'!$A$1:$IV$4</definedName>
    <definedName name="Excel_BuiltIn_Print_Titles_2_6_1_1" localSheetId="1">'[13]149_150'!$A$1:$B$65534,'[13]149_150'!$A$1:$IV$4</definedName>
    <definedName name="Excel_BuiltIn_Print_Titles_2_6_1_1">'[13]149_150'!$A$1:$B$65534,'[13]149_150'!$A$1:$IV$4</definedName>
    <definedName name="Excel_BuiltIn_Print_Titles_2_6_1_1_1">"Unknown Operator 21"</definedName>
    <definedName name="Excel_BuiltIn_Print_Titles_2_6_1_1_1_1">"Unknown Operator 21"</definedName>
    <definedName name="Excel_BuiltIn_Print_Titles_2_6_1_2">"Unknown Operator 21"</definedName>
    <definedName name="Excel_BuiltIn_Print_Titles_2_6_1_50">"Unknown Operator 21"</definedName>
    <definedName name="Excel_BuiltIn_Print_Titles_2_6_1_54">"Unknown Operator 21"</definedName>
    <definedName name="Excel_BuiltIn_Print_Titles_2_6_1_81">"Unknown Operator 21"</definedName>
    <definedName name="Excel_BuiltIn_Print_Titles_2_6_20_1">"Unknown Operator 21"</definedName>
    <definedName name="Excel_BuiltIn_Print_Titles_2_6_20_50">"Unknown Operator 21"</definedName>
    <definedName name="Excel_BuiltIn_Print_Titles_2_6_20_54">"Unknown Operator 21"</definedName>
    <definedName name="Excel_BuiltIn_Print_Titles_2_6_20_81">"Unknown Operator 21"</definedName>
    <definedName name="Excel_BuiltIn_Print_Titles_2_6_21_1">"Unknown Operator 21"</definedName>
    <definedName name="Excel_BuiltIn_Print_Titles_2_6_21_50">"Unknown Operator 21"</definedName>
    <definedName name="Excel_BuiltIn_Print_Titles_2_6_21_54">"Unknown Operator 21"</definedName>
    <definedName name="Excel_BuiltIn_Print_Titles_2_6_21_81">"Unknown Operator 21"</definedName>
    <definedName name="Excel_BuiltIn_Print_Titles_2_6_25" localSheetId="0">'[80]149_150'!$A$1:$B$65534,'[80]149_150'!$A$1:$IV$4</definedName>
    <definedName name="Excel_BuiltIn_Print_Titles_2_6_25" localSheetId="1">'[80]149_150'!$A$1:$B$65534,'[80]149_150'!$A$1:$IV$4</definedName>
    <definedName name="Excel_BuiltIn_Print_Titles_2_6_25">'[80]149_150'!$A$1:$B$65534,'[80]149_150'!$A$1:$IV$4</definedName>
    <definedName name="Excel_BuiltIn_Print_Titles_2_6_5" localSheetId="0">'[22]149_150'!$A$1:$B$65534,'[22]149_150'!$A$1:$IV$4</definedName>
    <definedName name="Excel_BuiltIn_Print_Titles_2_6_5" localSheetId="1">'[22]149_150'!$A$1:$B$65534,'[22]149_150'!$A$1:$IV$4</definedName>
    <definedName name="Excel_BuiltIn_Print_Titles_2_6_5">'[22]149_150'!$A$1:$B$65534,'[22]149_150'!$A$1:$IV$4</definedName>
    <definedName name="Excel_BuiltIn_Print_Titles_2_6_5_1">"Unknown Operator 21"</definedName>
    <definedName name="Excel_BuiltIn_Print_Titles_2_6_50">"Unknown Operator 21"</definedName>
    <definedName name="Excel_BuiltIn_Print_Titles_2_6_54">"Unknown Operator 21"</definedName>
    <definedName name="Excel_BuiltIn_Print_Titles_2_6_6">"Unknown Operator 21"</definedName>
    <definedName name="Excel_BuiltIn_Print_Titles_2_6_81">"Unknown Operator 21"</definedName>
    <definedName name="Excel_BuiltIn_Print_Titles_2_6_85">"Unknown Operator 21"</definedName>
    <definedName name="Excel_BuiltIn_Print_Titles_2_67_1">"($A$5:$B$65462,#REF!)"</definedName>
    <definedName name="Excel_BuiltIn_Print_Titles_2_7" localSheetId="0">('[78]149_150'!$A$1:$B$65534,'[78]149_150'!$A$1:$IV$4)</definedName>
    <definedName name="Excel_BuiltIn_Print_Titles_2_7" localSheetId="1">('[78]149_150'!$A$1:$B$65534,'[78]149_150'!$A$1:$IV$4)</definedName>
    <definedName name="Excel_BuiltIn_Print_Titles_2_7">('[79]149_150'!$A$1:$B$65534,'[79]149_150'!$A$1:$IV$4)</definedName>
    <definedName name="Excel_BuiltIn_Print_Titles_2_7_1" localSheetId="0">'[81]149_150'!$A$1:$B$65534,'[81]149_150'!$A$1:$IV$4</definedName>
    <definedName name="Excel_BuiltIn_Print_Titles_2_7_1" localSheetId="1">'[81]149_150'!$A$1:$B$65534,'[81]149_150'!$A$1:$IV$4</definedName>
    <definedName name="Excel_BuiltIn_Print_Titles_2_7_1">'[82]149_150'!$A$1:$B$65534,'[82]149_150'!$A$1:$IV$4</definedName>
    <definedName name="Excel_BuiltIn_Print_Titles_2_7_112" localSheetId="0">'[83]149_150'!$A$1:$B$65534,'[83]149_150'!$A$1:$IV$4</definedName>
    <definedName name="Excel_BuiltIn_Print_Titles_2_7_112" localSheetId="1">'[83]149_150'!$A$1:$B$65534,'[83]149_150'!$A$1:$IV$4</definedName>
    <definedName name="Excel_BuiltIn_Print_Titles_2_7_112">'[84]149_150'!$A$1:$B$65534,'[84]149_150'!$A$1:$IV$4</definedName>
    <definedName name="Excel_BuiltIn_Print_Titles_2_7_112_1">"Unknown Operator 21"</definedName>
    <definedName name="Excel_BuiltIn_Print_Titles_2_7_113" localSheetId="0">'[83]149_150'!$A$1:$B$65534,'[83]149_150'!$A$1:$IV$4</definedName>
    <definedName name="Excel_BuiltIn_Print_Titles_2_7_113" localSheetId="1">'[83]149_150'!$A$1:$B$65534,'[83]149_150'!$A$1:$IV$4</definedName>
    <definedName name="Excel_BuiltIn_Print_Titles_2_7_113">'[84]149_150'!$A$1:$B$65534,'[84]149_150'!$A$1:$IV$4</definedName>
    <definedName name="Excel_BuiltIn_Print_Titles_2_7_113_1">"Unknown Operator 21"</definedName>
    <definedName name="Excel_BuiltIn_Print_Titles_2_7_125" localSheetId="0">'[13]149_150'!$A$1:$B$65534,'[13]149_150'!$A$1:$IV$4</definedName>
    <definedName name="Excel_BuiltIn_Print_Titles_2_7_125" localSheetId="1">'[13]149_150'!$A$1:$B$65534,'[13]149_150'!$A$1:$IV$4</definedName>
    <definedName name="Excel_BuiltIn_Print_Titles_2_7_125">'[13]149_150'!$A$1:$B$65534,'[13]149_150'!$A$1:$IV$4</definedName>
    <definedName name="Excel_BuiltIn_Print_Titles_2_7_125_50">"Unknown Operator 21"</definedName>
    <definedName name="Excel_BuiltIn_Print_Titles_2_7_125_54">"Unknown Operator 21"</definedName>
    <definedName name="Excel_BuiltIn_Print_Titles_2_7_125_81">"Unknown Operator 21"</definedName>
    <definedName name="Excel_BuiltIn_Print_Titles_2_7_13" localSheetId="0">'[83]149_150'!$A$1:$B$65534,'[83]149_150'!$A$1:$IV$4</definedName>
    <definedName name="Excel_BuiltIn_Print_Titles_2_7_13" localSheetId="1">'[83]149_150'!$A$1:$B$65534,'[83]149_150'!$A$1:$IV$4</definedName>
    <definedName name="Excel_BuiltIn_Print_Titles_2_7_13">'[84]149_150'!$A$1:$B$65534,'[84]149_150'!$A$1:$IV$4</definedName>
    <definedName name="Excel_BuiltIn_Print_Titles_2_7_13_1">"Unknown Operator 21"</definedName>
    <definedName name="Excel_BuiltIn_Print_Titles_2_7_19" localSheetId="0">'[44]149_150'!$A$1:$B$65534,'[44]149_150'!$A$1:$IV$4</definedName>
    <definedName name="Excel_BuiltIn_Print_Titles_2_7_19" localSheetId="1">'[44]149_150'!$A$1:$B$65534,'[44]149_150'!$A$1:$IV$4</definedName>
    <definedName name="Excel_BuiltIn_Print_Titles_2_7_19">'[44]149_150'!$A$1:$B$65534,'[44]149_150'!$A$1:$IV$4</definedName>
    <definedName name="Excel_BuiltIn_Print_Titles_2_7_19_1" localSheetId="0">'[13]149_150'!$A$1:$B$65534,'[13]149_150'!$A$1:$IV$4</definedName>
    <definedName name="Excel_BuiltIn_Print_Titles_2_7_19_1" localSheetId="1">'[13]149_150'!$A$1:$B$65534,'[13]149_150'!$A$1:$IV$4</definedName>
    <definedName name="Excel_BuiltIn_Print_Titles_2_7_19_1">'[13]149_150'!$A$1:$B$65534,'[13]149_150'!$A$1:$IV$4</definedName>
    <definedName name="Excel_BuiltIn_Print_Titles_2_7_19_1_1">"Unknown Operator 21"</definedName>
    <definedName name="Excel_BuiltIn_Print_Titles_2_7_19_1_50">"Unknown Operator 21"</definedName>
    <definedName name="Excel_BuiltIn_Print_Titles_2_7_19_1_54">"Unknown Operator 21"</definedName>
    <definedName name="Excel_BuiltIn_Print_Titles_2_7_19_1_81">"Unknown Operator 21"</definedName>
    <definedName name="Excel_BuiltIn_Print_Titles_2_7_19_20_1">"Unknown Operator 21"</definedName>
    <definedName name="Excel_BuiltIn_Print_Titles_2_7_19_20_50">"Unknown Operator 21"</definedName>
    <definedName name="Excel_BuiltIn_Print_Titles_2_7_19_20_54">"Unknown Operator 21"</definedName>
    <definedName name="Excel_BuiltIn_Print_Titles_2_7_19_20_81">"Unknown Operator 21"</definedName>
    <definedName name="Excel_BuiltIn_Print_Titles_2_7_19_21_1">"Unknown Operator 21"</definedName>
    <definedName name="Excel_BuiltIn_Print_Titles_2_7_19_21_50">"Unknown Operator 21"</definedName>
    <definedName name="Excel_BuiltIn_Print_Titles_2_7_19_21_54">"Unknown Operator 21"</definedName>
    <definedName name="Excel_BuiltIn_Print_Titles_2_7_19_21_81">"Unknown Operator 21"</definedName>
    <definedName name="Excel_BuiltIn_Print_Titles_2_7_19_25" localSheetId="0">'[12]149_150'!$A$1:$B$65534,'[12]149_150'!$A$1:$IV$4</definedName>
    <definedName name="Excel_BuiltIn_Print_Titles_2_7_19_25" localSheetId="1">'[12]149_150'!$A$1:$B$65534,'[12]149_150'!$A$1:$IV$4</definedName>
    <definedName name="Excel_BuiltIn_Print_Titles_2_7_19_25">'[12]149_150'!$A$1:$B$65534,'[12]149_150'!$A$1:$IV$4</definedName>
    <definedName name="Excel_BuiltIn_Print_Titles_2_7_19_5" localSheetId="0">'[13]149_150'!$A$1:$B$65534,'[13]149_150'!$A$1:$IV$4</definedName>
    <definedName name="Excel_BuiltIn_Print_Titles_2_7_19_5" localSheetId="1">'[13]149_150'!$A$1:$B$65534,'[13]149_150'!$A$1:$IV$4</definedName>
    <definedName name="Excel_BuiltIn_Print_Titles_2_7_19_5">'[13]149_150'!$A$1:$B$65534,'[13]149_150'!$A$1:$IV$4</definedName>
    <definedName name="Excel_BuiltIn_Print_Titles_2_7_19_50">"Unknown Operator 21"</definedName>
    <definedName name="Excel_BuiltIn_Print_Titles_2_7_19_54">"Unknown Operator 21"</definedName>
    <definedName name="Excel_BuiltIn_Print_Titles_2_7_19_6">"Unknown Operator 21"</definedName>
    <definedName name="Excel_BuiltIn_Print_Titles_2_7_19_81">"Unknown Operator 21"</definedName>
    <definedName name="Excel_BuiltIn_Print_Titles_2_7_19_85">"Unknown Operator 21"</definedName>
    <definedName name="Excel_BuiltIn_Print_Titles_2_7_19_92" localSheetId="0">'[13]149_150'!$A$1:$B$65534,'[13]149_150'!$A$1:$IV$4</definedName>
    <definedName name="Excel_BuiltIn_Print_Titles_2_7_19_92" localSheetId="1">'[13]149_150'!$A$1:$B$65534,'[13]149_150'!$A$1:$IV$4</definedName>
    <definedName name="Excel_BuiltIn_Print_Titles_2_7_19_92">'[13]149_150'!$A$1:$B$65534,'[13]149_150'!$A$1:$IV$4</definedName>
    <definedName name="Excel_BuiltIn_Print_Titles_2_7_2" localSheetId="0">'[13]149_150'!$A$1:$B$65534,'[13]149_150'!$A$1:$IV$4</definedName>
    <definedName name="Excel_BuiltIn_Print_Titles_2_7_2" localSheetId="1">'[13]149_150'!$A$1:$B$65534,'[13]149_150'!$A$1:$IV$4</definedName>
    <definedName name="Excel_BuiltIn_Print_Titles_2_7_2">'[13]149_150'!$A$1:$B$65534,'[13]149_150'!$A$1:$IV$4</definedName>
    <definedName name="Excel_BuiltIn_Print_Titles_2_7_2_1" localSheetId="0">'[13]149_150'!$A$1:$B$65534,'[13]149_150'!$A$1:$IV$4</definedName>
    <definedName name="Excel_BuiltIn_Print_Titles_2_7_2_1" localSheetId="1">'[13]149_150'!$A$1:$B$65534,'[13]149_150'!$A$1:$IV$4</definedName>
    <definedName name="Excel_BuiltIn_Print_Titles_2_7_2_1">'[13]149_150'!$A$1:$B$65534,'[13]149_150'!$A$1:$IV$4</definedName>
    <definedName name="Excel_BuiltIn_Print_Titles_2_7_2_1_1">"Unknown Operator 21"</definedName>
    <definedName name="Excel_BuiltIn_Print_Titles_2_7_2_1_50">"Unknown Operator 21"</definedName>
    <definedName name="Excel_BuiltIn_Print_Titles_2_7_2_1_54">"Unknown Operator 21"</definedName>
    <definedName name="Excel_BuiltIn_Print_Titles_2_7_2_1_81">"Unknown Operator 21"</definedName>
    <definedName name="Excel_BuiltIn_Print_Titles_2_7_2_25" localSheetId="0">'[85]149_150'!$A$1:$B$65534,'[85]149_150'!$A$1:$IV$4</definedName>
    <definedName name="Excel_BuiltIn_Print_Titles_2_7_2_25" localSheetId="1">'[85]149_150'!$A$1:$B$65534,'[85]149_150'!$A$1:$IV$4</definedName>
    <definedName name="Excel_BuiltIn_Print_Titles_2_7_2_25">'[86]149_150'!$A$1:$B$65534,'[86]149_150'!$A$1:$IV$4</definedName>
    <definedName name="Excel_BuiltIn_Print_Titles_2_7_2_50">"Unknown Operator 21"</definedName>
    <definedName name="Excel_BuiltIn_Print_Titles_2_7_2_54">"Unknown Operator 21"</definedName>
    <definedName name="Excel_BuiltIn_Print_Titles_2_7_2_81">"Unknown Operator 21"</definedName>
    <definedName name="Excel_BuiltIn_Print_Titles_2_7_3" localSheetId="0">'[83]149_150'!$A$1:$B$65534,'[83]149_150'!$A$1:$IV$4</definedName>
    <definedName name="Excel_BuiltIn_Print_Titles_2_7_3" localSheetId="1">'[83]149_150'!$A$1:$B$65534,'[83]149_150'!$A$1:$IV$4</definedName>
    <definedName name="Excel_BuiltIn_Print_Titles_2_7_3">'[84]149_150'!$A$1:$B$65534,'[84]149_150'!$A$1:$IV$4</definedName>
    <definedName name="Excel_BuiltIn_Print_Titles_2_7_3_1">"Unknown Operator 21"</definedName>
    <definedName name="Excel_BuiltIn_Print_Titles_2_7_4" localSheetId="0">'[85]149_150'!$A$1:$B$65534,'[85]149_150'!$A$1:$IV$4</definedName>
    <definedName name="Excel_BuiltIn_Print_Titles_2_7_4" localSheetId="1">'[85]149_150'!$A$1:$B$65534,'[85]149_150'!$A$1:$IV$4</definedName>
    <definedName name="Excel_BuiltIn_Print_Titles_2_7_4">'[86]149_150'!$A$1:$B$65534,'[86]149_150'!$A$1:$IV$4</definedName>
    <definedName name="Excel_BuiltIn_Print_Titles_2_7_4_50">"Unknown Operator 21"</definedName>
    <definedName name="Excel_BuiltIn_Print_Titles_2_7_4_54">"Unknown Operator 21"</definedName>
    <definedName name="Excel_BuiltIn_Print_Titles_2_7_4_81">"Unknown Operator 21"</definedName>
    <definedName name="Excel_BuiltIn_Print_Titles_2_7_5" localSheetId="0">'[13]149_150'!$A$1:$B$65534,'[13]149_150'!$A$1:$IV$4</definedName>
    <definedName name="Excel_BuiltIn_Print_Titles_2_7_5" localSheetId="1">'[13]149_150'!$A$1:$B$65534,'[13]149_150'!$A$1:$IV$4</definedName>
    <definedName name="Excel_BuiltIn_Print_Titles_2_7_5">'[13]149_150'!$A$1:$B$65534,'[13]149_150'!$A$1:$IV$4</definedName>
    <definedName name="Excel_BuiltIn_Print_Titles_2_7_5_50">"Unknown Operator 21"</definedName>
    <definedName name="Excel_BuiltIn_Print_Titles_2_7_5_54">"Unknown Operator 21"</definedName>
    <definedName name="Excel_BuiltIn_Print_Titles_2_7_5_81">"Unknown Operator 21"</definedName>
    <definedName name="Excel_BuiltIn_Print_Titles_2_7_6" localSheetId="0">('[78]149_150'!$A$1:$B$65534,'[78]149_150'!$A$1:$IV$4)</definedName>
    <definedName name="Excel_BuiltIn_Print_Titles_2_7_6" localSheetId="1">('[78]149_150'!$A$1:$B$65534,'[78]149_150'!$A$1:$IV$4)</definedName>
    <definedName name="Excel_BuiltIn_Print_Titles_2_7_6">('[79]149_150'!$A$1:$B$65534,'[79]149_150'!$A$1:$IV$4)</definedName>
    <definedName name="Excel_BuiltIn_Print_Titles_2_7_67">"'[9]149_150'!$A$1:$B$65534,'[9]149_150'!$A$1:$IV$4"</definedName>
    <definedName name="Excel_BuiltIn_Print_Titles_2_7_90">"'[9]149_150'!$A$1:$B$65534,'[9]149_150'!$A$1:$IV$4"</definedName>
    <definedName name="Excel_BuiltIn_Print_Titles_2_7_94">"'[9]149_150'!$A$1:$B$65534,'[9]149_150'!$A$1:$IV$4"</definedName>
    <definedName name="Excel_BuiltIn_Print_Titles_2_7_95">"'[9]149_150'!$A$1:$B$65534,'[9]149_150'!$A$1:$IV$4"</definedName>
    <definedName name="Excel_BuiltIn_Print_Titles_2_8" localSheetId="0">('[3]149_150'!$A$1:$B$65534,'[3]149_150'!$A$1:$IV$4)</definedName>
    <definedName name="Excel_BuiltIn_Print_Titles_2_8" localSheetId="1">('[3]149_150'!$A$1:$B$65534,'[3]149_150'!$A$1:$IV$4)</definedName>
    <definedName name="Excel_BuiltIn_Print_Titles_2_8">('[3]149_150'!$A$1:$B$65534,'[3]149_150'!$A$1:$IV$4)</definedName>
    <definedName name="Excel_BuiltIn_Print_Titles_2_8_1">"Unknown Operator 21"</definedName>
    <definedName name="Excel_BuiltIn_Print_Titles_2_8_20_1">"Unknown Operator 21"</definedName>
    <definedName name="Excel_BuiltIn_Print_Titles_2_8_20_50">"Unknown Operator 21"</definedName>
    <definedName name="Excel_BuiltIn_Print_Titles_2_8_20_54">"Unknown Operator 21"</definedName>
    <definedName name="Excel_BuiltIn_Print_Titles_2_8_20_81">"Unknown Operator 21"</definedName>
    <definedName name="Excel_BuiltIn_Print_Titles_2_8_21_1">"Unknown Operator 21"</definedName>
    <definedName name="Excel_BuiltIn_Print_Titles_2_8_21_50">"Unknown Operator 21"</definedName>
    <definedName name="Excel_BuiltIn_Print_Titles_2_8_21_54">"Unknown Operator 21"</definedName>
    <definedName name="Excel_BuiltIn_Print_Titles_2_8_21_81">"Unknown Operator 21"</definedName>
    <definedName name="Excel_BuiltIn_Print_Titles_2_8_5" localSheetId="0">'[22]149_150'!$A$1:$B$65534,'[22]149_150'!$A$1:$IV$4</definedName>
    <definedName name="Excel_BuiltIn_Print_Titles_2_8_5" localSheetId="1">'[22]149_150'!$A$1:$B$65534,'[22]149_150'!$A$1:$IV$4</definedName>
    <definedName name="Excel_BuiltIn_Print_Titles_2_8_5">'[22]149_150'!$A$1:$B$65534,'[22]149_150'!$A$1:$IV$4</definedName>
    <definedName name="Excel_BuiltIn_Print_Titles_2_8_5_1">"Unknown Operator 21"</definedName>
    <definedName name="Excel_BuiltIn_Print_Titles_2_8_50">"Unknown Operator 21"</definedName>
    <definedName name="Excel_BuiltIn_Print_Titles_2_8_54">"Unknown Operator 21"</definedName>
    <definedName name="Excel_BuiltIn_Print_Titles_2_8_6">"Unknown Operator 21"</definedName>
    <definedName name="Excel_BuiltIn_Print_Titles_2_8_81">"Unknown Operator 21"</definedName>
    <definedName name="Excel_BuiltIn_Print_Titles_2_8_85">"Unknown Operator 21"</definedName>
    <definedName name="Excel_BuiltIn_Print_Titles_2_81">"Unknown Operator 21"</definedName>
    <definedName name="Excel_BuiltIn_Print_Titles_2_85">"Unknown Operator 21"</definedName>
    <definedName name="Excel_BuiltIn_Print_Titles_2_9" localSheetId="0">('[3]149_150'!$A$1:$B$65534,'[3]149_150'!$A$1:$IV$4)</definedName>
    <definedName name="Excel_BuiltIn_Print_Titles_2_9" localSheetId="1">('[3]149_150'!$A$1:$B$65534,'[3]149_150'!$A$1:$IV$4)</definedName>
    <definedName name="Excel_BuiltIn_Print_Titles_2_9">('[3]149_150'!$A$1:$B$65534,'[3]149_150'!$A$1:$IV$4)</definedName>
    <definedName name="Excel_BuiltIn_Print_Titles_2_9_1" localSheetId="0">'[13]149_150'!$A$1:$B$65534,'[13]149_150'!$A$1:$IV$4</definedName>
    <definedName name="Excel_BuiltIn_Print_Titles_2_9_1" localSheetId="1">'[13]149_150'!$A$1:$B$65534,'[13]149_150'!$A$1:$IV$4</definedName>
    <definedName name="Excel_BuiltIn_Print_Titles_2_9_1">'[13]149_150'!$A$1:$B$65534,'[13]149_150'!$A$1:$IV$4</definedName>
    <definedName name="Excel_BuiltIn_Print_Titles_2_9_1_1">"Unknown Operator 21"</definedName>
    <definedName name="Excel_BuiltIn_Print_Titles_2_9_1_2">"Unknown Operator 21"</definedName>
    <definedName name="Excel_BuiltIn_Print_Titles_2_9_1_50">"Unknown Operator 21"</definedName>
    <definedName name="Excel_BuiltIn_Print_Titles_2_9_1_54">"Unknown Operator 21"</definedName>
    <definedName name="Excel_BuiltIn_Print_Titles_2_9_1_81">"Unknown Operator 21"</definedName>
    <definedName name="Excel_BuiltIn_Print_Titles_2_9_20_1">"Unknown Operator 21"</definedName>
    <definedName name="Excel_BuiltIn_Print_Titles_2_9_20_50">"Unknown Operator 21"</definedName>
    <definedName name="Excel_BuiltIn_Print_Titles_2_9_20_54">"Unknown Operator 21"</definedName>
    <definedName name="Excel_BuiltIn_Print_Titles_2_9_20_81">"Unknown Operator 21"</definedName>
    <definedName name="Excel_BuiltIn_Print_Titles_2_9_21_1">"Unknown Operator 21"</definedName>
    <definedName name="Excel_BuiltIn_Print_Titles_2_9_21_50">"Unknown Operator 21"</definedName>
    <definedName name="Excel_BuiltIn_Print_Titles_2_9_21_54">"Unknown Operator 21"</definedName>
    <definedName name="Excel_BuiltIn_Print_Titles_2_9_21_81">"Unknown Operator 21"</definedName>
    <definedName name="Excel_BuiltIn_Print_Titles_2_9_25" localSheetId="0">('[47]149_150'!$A$1:$B$65534,'[47]149_150'!$A$1:$IV$4)</definedName>
    <definedName name="Excel_BuiltIn_Print_Titles_2_9_25" localSheetId="1">('[47]149_150'!$A$1:$B$65534,'[47]149_150'!$A$1:$IV$4)</definedName>
    <definedName name="Excel_BuiltIn_Print_Titles_2_9_25">('[47]149_150'!$A$1:$B$65534,'[47]149_150'!$A$1:$IV$4)</definedName>
    <definedName name="Excel_BuiltIn_Print_Titles_2_9_5" localSheetId="0">'[22]149_150'!$A$1:$B$65534,'[22]149_150'!$A$1:$IV$4</definedName>
    <definedName name="Excel_BuiltIn_Print_Titles_2_9_5" localSheetId="1">'[22]149_150'!$A$1:$B$65534,'[22]149_150'!$A$1:$IV$4</definedName>
    <definedName name="Excel_BuiltIn_Print_Titles_2_9_5">'[22]149_150'!$A$1:$B$65534,'[22]149_150'!$A$1:$IV$4</definedName>
    <definedName name="Excel_BuiltIn_Print_Titles_2_9_5_1">"Unknown Operator 21"</definedName>
    <definedName name="Excel_BuiltIn_Print_Titles_2_9_50">"Unknown Operator 21"</definedName>
    <definedName name="Excel_BuiltIn_Print_Titles_2_9_54">"Unknown Operator 21"</definedName>
    <definedName name="Excel_BuiltIn_Print_Titles_2_9_6">"Unknown Operator 21"</definedName>
    <definedName name="Excel_BuiltIn_Print_Titles_2_9_81">"Unknown Operator 21"</definedName>
    <definedName name="Excel_BuiltIn_Print_Titles_2_9_85">"Unknown Operator 21"</definedName>
    <definedName name="Excel_BuiltIn_Print_Titles_2_90" localSheetId="0">('[21]149_150'!$A$1:$B$65534,'[21]149_150'!$A$1:$IV$4)</definedName>
    <definedName name="Excel_BuiltIn_Print_Titles_2_90" localSheetId="1">('[21]149_150'!$A$1:$B$65534,'[21]149_150'!$A$1:$IV$4)</definedName>
    <definedName name="Excel_BuiltIn_Print_Titles_2_90">('[21]149_150'!$A$1:$B$65534,'[21]149_150'!$A$1:$IV$4)</definedName>
    <definedName name="Excel_BuiltIn_Print_Titles_2_90_1">"Unknown Operator 21"</definedName>
    <definedName name="Excel_BuiltIn_Print_Titles_2_92" localSheetId="0">'[87]149_150'!$A$1:$B$65534,'[87]149_150'!$A$1:$IV$4</definedName>
    <definedName name="Excel_BuiltIn_Print_Titles_2_92" localSheetId="1">'[87]149_150'!$A$1:$B$65534,'[87]149_150'!$A$1:$IV$4</definedName>
    <definedName name="Excel_BuiltIn_Print_Titles_2_92">'[87]149_150'!$A$1:$B$65534,'[87]149_150'!$A$1:$IV$4</definedName>
    <definedName name="Excel_BuiltIn_Print_Titles_2_92_54">"Unknown Operator 21"</definedName>
    <definedName name="Excel_BuiltIn_Print_Titles_2_92_81">"Unknown Operator 21"</definedName>
    <definedName name="Excel_BuiltIn_Print_Titles_2_94" localSheetId="0">('[21]149_150'!$A$1:$B$65534,'[21]149_150'!$A$1:$IV$4)</definedName>
    <definedName name="Excel_BuiltIn_Print_Titles_2_94" localSheetId="1">('[21]149_150'!$A$1:$B$65534,'[21]149_150'!$A$1:$IV$4)</definedName>
    <definedName name="Excel_BuiltIn_Print_Titles_2_94">('[21]149_150'!$A$1:$B$65534,'[21]149_150'!$A$1:$IV$4)</definedName>
    <definedName name="Excel_BuiltIn_Print_Titles_2_94_1">"Unknown Operator 21"</definedName>
    <definedName name="Excel_BuiltIn_Print_Titles_2_95" localSheetId="0">('[21]149_150'!$A$1:$B$65534,'[21]149_150'!$A$1:$IV$4)</definedName>
    <definedName name="Excel_BuiltIn_Print_Titles_2_95" localSheetId="1">('[21]149_150'!$A$1:$B$65534,'[21]149_150'!$A$1:$IV$4)</definedName>
    <definedName name="Excel_BuiltIn_Print_Titles_2_95">('[21]149_150'!$A$1:$B$65534,'[21]149_150'!$A$1:$IV$4)</definedName>
    <definedName name="Excel_BuiltIn_Print_Titles_2_95_1">"Unknown Operator 21"</definedName>
    <definedName name="Excel_BuiltIn_Print_Titles_20_1_1">"(#REF!,#REF!)"</definedName>
    <definedName name="Excel_BuiltIn_Print_Titles_20_1_15_2">"(#REF!,#REF!)"</definedName>
    <definedName name="Excel_BuiltIn_Print_Titles_20_1_15_5">"(#REF!,#REF!)"</definedName>
    <definedName name="Excel_BuiltIn_Print_Titles_20_1_2">"(#REF!,#REF!)"</definedName>
    <definedName name="Excel_BuiltIn_Print_Titles_20_1_5">"(#REF!,#REF!)"</definedName>
    <definedName name="Excel_BuiltIn_Print_Titles_20_138_1">"(#REF!,#REF!)"</definedName>
    <definedName name="Excel_BuiltIn_Print_Titles_20_138_6">"(#REF!,#REF!)"</definedName>
    <definedName name="Excel_BuiltIn_Print_Titles_20_139_1">"(#REF!,#REF!)"</definedName>
    <definedName name="Excel_BuiltIn_Print_Titles_20_139_6">"(#REF!,#REF!)"</definedName>
    <definedName name="Excel_BuiltIn_Print_Titles_20_20_1">"(#REF!,#REF!)"</definedName>
    <definedName name="Excel_BuiltIn_Print_Titles_20_20_6">"(#REF!,#REF!)"</definedName>
    <definedName name="Excel_BuiltIn_Print_Titles_20_21_1">"(#REF!,#REF!)"</definedName>
    <definedName name="Excel_BuiltIn_Print_Titles_20_21_6">"(#REF!,#REF!)"</definedName>
    <definedName name="Excel_BuiltIn_Print_Titles_20_4_1">"(#REF!,#REF!)"</definedName>
    <definedName name="Excel_BuiltIn_Print_Titles_20_4_15_2">"(#REF!,#REF!)"</definedName>
    <definedName name="Excel_BuiltIn_Print_Titles_20_4_15_5">"(#REF!,#REF!)"</definedName>
    <definedName name="Excel_BuiltIn_Print_Titles_20_4_2">"(#REF!,#REF!)"</definedName>
    <definedName name="Excel_BuiltIn_Print_Titles_20_4_5_1">"(#REF!,#REF!)"</definedName>
    <definedName name="Excel_BuiltIn_Print_Titles_20_4_50">"(#REF!,#REF!)"</definedName>
    <definedName name="Excel_BuiltIn_Print_Titles_20_4_54">"(#REF!,#REF!)"</definedName>
    <definedName name="Excel_BuiltIn_Print_Titles_20_4_6">"(#REF!,#REF!)"</definedName>
    <definedName name="Excel_BuiltIn_Print_Titles_20_4_81">"(#REF!,#REF!)"</definedName>
    <definedName name="Excel_BuiltIn_Print_Titles_20_5_1_1">"($A$5:$B$65462,#REF!)"</definedName>
    <definedName name="Excel_BuiltIn_Print_Titles_20_50">"($A$1:$B$65522,#REF!)"</definedName>
    <definedName name="Excel_BuiltIn_Print_Titles_20_54">"($A$1:$B$65522,#REF!)"</definedName>
    <definedName name="Excel_BuiltIn_Print_Titles_20_6">"(#REF!,#REF!)"</definedName>
    <definedName name="Excel_BuiltIn_Print_Titles_20_81">"($A$1:$B$65522,#REF!)"</definedName>
    <definedName name="Excel_BuiltIn_Print_Titles_3_1_1_1">#N/A</definedName>
    <definedName name="Excel_BuiltIn_Print_Titles_3_99">NA()</definedName>
    <definedName name="Excel_BuiltIn_Print_Titles_33_1_1" localSheetId="0">('[88]45'!$A$1:$B$65536,'[88]45'!$A$1:$IT$3)</definedName>
    <definedName name="Excel_BuiltIn_Print_Titles_33_1_1" localSheetId="1">('[88]45'!$A$1:$B$65536,'[88]45'!$A$1:$IT$3)</definedName>
    <definedName name="Excel_BuiltIn_Print_Titles_33_1_1">('[88]45'!$A$1:$B$65536,'[88]45'!$A$1:$IT$3)</definedName>
    <definedName name="Excel_BuiltIn_Print_Titles_33_1_1_1">'[7]45'!$A$1:$B$65536,'[7]45'!$A$1:$IT$3</definedName>
    <definedName name="Excel_BuiltIn_Print_Titles_33_1_1_1_1" localSheetId="0">'[89]45'!$A$1:$B$65536,'[89]45'!$A$1:$IT$3</definedName>
    <definedName name="Excel_BuiltIn_Print_Titles_33_1_1_1_1" localSheetId="1">'[89]45'!$A$1:$B$65536,'[89]45'!$A$1:$IT$3</definedName>
    <definedName name="Excel_BuiltIn_Print_Titles_33_1_1_1_1">'[89]45'!$A$1:$B$65536,'[89]45'!$A$1:$IT$3</definedName>
    <definedName name="Excel_BuiltIn_Print_Titles_33_1_1_1_1_1">'[7]45'!$A$1:$B$65536,'[7]45'!$A$1:$IT$3</definedName>
    <definedName name="Excel_BuiltIn_Print_Titles_33_1_1_1_1_1_1">'[7]45'!$A$1:$B$65536,'[7]45'!$A$1:$IT$3</definedName>
    <definedName name="Excel_BuiltIn_Print_Titles_33_1_1_1_1_1_1_1">"Unknown Operator 21"</definedName>
    <definedName name="Excel_BuiltIn_Print_Titles_33_1_1_1_2">"Unknown Operator 21"</definedName>
    <definedName name="Excel_BuiltIn_Print_Titles_33_1_1_1_3">"Unknown Operator 21"</definedName>
    <definedName name="Excel_BuiltIn_Print_Titles_33_1_1_2">'[7]45'!$A$1:$B$65536,'[7]45'!$A$1:$IT$3</definedName>
    <definedName name="Excel_BuiltIn_Print_Titles_33_1_1_2_1">"Unknown Operator 21"</definedName>
    <definedName name="Excel_BuiltIn_Print_Titles_33_1_1_2_1_1">"Unknown Operator 21"</definedName>
    <definedName name="Excel_BuiltIn_Print_Titles_33_1_1_20" localSheetId="0">'[90]45'!$A$1:$B$65536,'[90]45'!$A$1:$IT$3</definedName>
    <definedName name="Excel_BuiltIn_Print_Titles_33_1_1_20" localSheetId="1">'[90]45'!$A$1:$B$65536,'[90]45'!$A$1:$IT$3</definedName>
    <definedName name="Excel_BuiltIn_Print_Titles_33_1_1_20">'[90]45'!$A$1:$B$65536,'[90]45'!$A$1:$IT$3</definedName>
    <definedName name="Excel_BuiltIn_Print_Titles_33_1_1_20_1">"Unknown Operator 21"</definedName>
    <definedName name="Excel_BuiltIn_Print_Titles_33_1_1_20_50">"Unknown Operator 21"</definedName>
    <definedName name="Excel_BuiltIn_Print_Titles_33_1_1_20_54">"Unknown Operator 21"</definedName>
    <definedName name="Excel_BuiltIn_Print_Titles_33_1_1_20_81">"Unknown Operator 21"</definedName>
    <definedName name="Excel_BuiltIn_Print_Titles_33_1_1_21" localSheetId="0">'[90]45'!$A$1:$B$65536,'[90]45'!$A$1:$IT$3</definedName>
    <definedName name="Excel_BuiltIn_Print_Titles_33_1_1_21" localSheetId="1">'[90]45'!$A$1:$B$65536,'[90]45'!$A$1:$IT$3</definedName>
    <definedName name="Excel_BuiltIn_Print_Titles_33_1_1_21">'[90]45'!$A$1:$B$65536,'[90]45'!$A$1:$IT$3</definedName>
    <definedName name="Excel_BuiltIn_Print_Titles_33_1_1_21_1">"Unknown Operator 21"</definedName>
    <definedName name="Excel_BuiltIn_Print_Titles_33_1_1_21_50">"Unknown Operator 21"</definedName>
    <definedName name="Excel_BuiltIn_Print_Titles_33_1_1_21_54">"Unknown Operator 21"</definedName>
    <definedName name="Excel_BuiltIn_Print_Titles_33_1_1_21_81">"Unknown Operator 21"</definedName>
    <definedName name="Excel_BuiltIn_Print_Titles_33_1_1_3" localSheetId="0">'[8]45'!$A$1:$B$65536,'[8]45'!$A$1:$IT$3</definedName>
    <definedName name="Excel_BuiltIn_Print_Titles_33_1_1_3" localSheetId="1">'[8]45'!$A$1:$B$65536,'[8]45'!$A$1:$IT$3</definedName>
    <definedName name="Excel_BuiltIn_Print_Titles_33_1_1_3">'[8]45'!$A$1:$B$65536,'[8]45'!$A$1:$IT$3</definedName>
    <definedName name="Excel_BuiltIn_Print_Titles_33_1_1_3_1">"Unknown Operator 21"</definedName>
    <definedName name="Excel_BuiltIn_Print_Titles_33_1_1_3_1_1">"Unknown Operator 21"</definedName>
    <definedName name="Excel_BuiltIn_Print_Titles_33_1_1_3_1_1_1">"Unknown Operator 21"</definedName>
    <definedName name="Excel_BuiltIn_Print_Titles_33_1_1_50">"Unknown Operator 21"</definedName>
    <definedName name="Excel_BuiltIn_Print_Titles_33_1_1_54">"Unknown Operator 21"</definedName>
    <definedName name="Excel_BuiltIn_Print_Titles_33_1_1_6">"Unknown Operator 21"</definedName>
    <definedName name="Excel_BuiltIn_Print_Titles_33_1_1_81">"Unknown Operator 21"</definedName>
    <definedName name="Excel_BuiltIn_Print_Titles_33_1_1_85">"Unknown Operator 21"</definedName>
    <definedName name="Excel_BuiltIn_Print_Titles_33_1_125" localSheetId="0">'[19]45'!$A$1:$B$65536,'[19]45'!$A$1:$IT$3</definedName>
    <definedName name="Excel_BuiltIn_Print_Titles_33_1_125" localSheetId="1">'[19]45'!$A$1:$B$65536,'[19]45'!$A$1:$IT$3</definedName>
    <definedName name="Excel_BuiltIn_Print_Titles_33_1_125">'[19]45'!$A$1:$B$65536,'[19]45'!$A$1:$IT$3</definedName>
    <definedName name="Excel_BuiltIn_Print_Titles_33_1_125_1">"Unknown Operator 21"</definedName>
    <definedName name="Excel_BuiltIn_Print_Titles_33_1_138_1">"(#REF!,#REF!)"</definedName>
    <definedName name="Excel_BuiltIn_Print_Titles_33_1_138_6">"(#REF!,#REF!)"</definedName>
    <definedName name="Excel_BuiltIn_Print_Titles_33_1_139_1">"(#REF!,#REF!)"</definedName>
    <definedName name="Excel_BuiltIn_Print_Titles_33_1_139_6">"(#REF!,#REF!)"</definedName>
    <definedName name="Excel_BuiltIn_Print_Titles_33_1_15_2">"(#REF!,#REF!)"</definedName>
    <definedName name="Excel_BuiltIn_Print_Titles_33_1_15_5">"(#REF!,#REF!)"</definedName>
    <definedName name="Excel_BuiltIn_Print_Titles_33_1_2" localSheetId="0">'[91]45'!$A$1:$B$65536,'[91]45'!$A$1:$IT$3</definedName>
    <definedName name="Excel_BuiltIn_Print_Titles_33_1_2" localSheetId="1">'[91]45'!$A$1:$B$65536,'[91]45'!$A$1:$IT$3</definedName>
    <definedName name="Excel_BuiltIn_Print_Titles_33_1_2">'[91]45'!$A$1:$B$65536,'[91]45'!$A$1:$IT$3</definedName>
    <definedName name="Excel_BuiltIn_Print_Titles_33_1_2_1">'[92]45'!$A$1:$B$65536,'[92]45'!$A$1:$IT$3</definedName>
    <definedName name="Excel_BuiltIn_Print_Titles_33_1_2_1_1">"Unknown Operator 21"</definedName>
    <definedName name="Excel_BuiltIn_Print_Titles_33_1_2_25" localSheetId="0">'[9]45'!$A$1:$B$65536,'[9]45'!$A$1:$IT$3</definedName>
    <definedName name="Excel_BuiltIn_Print_Titles_33_1_2_25" localSheetId="1">'[9]45'!$A$1:$B$65536,'[9]45'!$A$1:$IT$3</definedName>
    <definedName name="Excel_BuiltIn_Print_Titles_33_1_2_25">'[9]45'!$A$1:$B$65536,'[9]45'!$A$1:$IT$3</definedName>
    <definedName name="Excel_BuiltIn_Print_Titles_33_1_2_5">"(#REF!,#REF!)"</definedName>
    <definedName name="Excel_BuiltIn_Print_Titles_33_1_20_1">"(#REF!,#REF!)"</definedName>
    <definedName name="Excel_BuiltIn_Print_Titles_33_1_20_6">"(#REF!,#REF!)"</definedName>
    <definedName name="Excel_BuiltIn_Print_Titles_33_1_21_1">"(#REF!,#REF!)"</definedName>
    <definedName name="Excel_BuiltIn_Print_Titles_33_1_21_6">"(#REF!,#REF!)"</definedName>
    <definedName name="Excel_BuiltIn_Print_Titles_33_1_3" localSheetId="0">'[89]45'!$A$1:$B$65536,'[89]45'!$A$1:$IT$3</definedName>
    <definedName name="Excel_BuiltIn_Print_Titles_33_1_3" localSheetId="1">'[89]45'!$A$1:$B$65536,'[89]45'!$A$1:$IT$3</definedName>
    <definedName name="Excel_BuiltIn_Print_Titles_33_1_3">'[89]45'!$A$1:$B$65536,'[89]45'!$A$1:$IT$3</definedName>
    <definedName name="Excel_BuiltIn_Print_Titles_33_1_4_1">"(#REF!,#REF!)"</definedName>
    <definedName name="Excel_BuiltIn_Print_Titles_33_1_4_15_2">"(#REF!,#REF!)"</definedName>
    <definedName name="Excel_BuiltIn_Print_Titles_33_1_4_15_5">"(#REF!,#REF!)"</definedName>
    <definedName name="Excel_BuiltIn_Print_Titles_33_1_4_2">"(#REF!,#REF!)"</definedName>
    <definedName name="Excel_BuiltIn_Print_Titles_33_1_4_5_1">"(#REF!,#REF!)"</definedName>
    <definedName name="Excel_BuiltIn_Print_Titles_33_1_4_50">"(#REF!,#REF!)"</definedName>
    <definedName name="Excel_BuiltIn_Print_Titles_33_1_4_54">"(#REF!,#REF!)"</definedName>
    <definedName name="Excel_BuiltIn_Print_Titles_33_1_4_6">"(#REF!,#REF!)"</definedName>
    <definedName name="Excel_BuiltIn_Print_Titles_33_1_4_81">"(#REF!,#REF!)"</definedName>
    <definedName name="Excel_BuiltIn_Print_Titles_33_1_5" localSheetId="0">'[91]45'!$A$1:$B$65536,'[91]45'!$A$1:$IT$3</definedName>
    <definedName name="Excel_BuiltIn_Print_Titles_33_1_5" localSheetId="1">'[91]45'!$A$1:$B$65536,'[91]45'!$A$1:$IT$3</definedName>
    <definedName name="Excel_BuiltIn_Print_Titles_33_1_5">'[91]45'!$A$1:$B$65536,'[91]45'!$A$1:$IT$3</definedName>
    <definedName name="Excel_BuiltIn_Print_Titles_33_1_5_1">'[92]45'!$A$1:$B$65536,'[92]45'!$A$1:$IT$3</definedName>
    <definedName name="Excel_BuiltIn_Print_Titles_33_1_5_1_1" localSheetId="0">'[9]45'!$A$1:$B$65536,'[9]45'!$A$1:$IT$3</definedName>
    <definedName name="Excel_BuiltIn_Print_Titles_33_1_5_1_1" localSheetId="1">'[9]45'!$A$1:$B$65536,'[9]45'!$A$1:$IT$3</definedName>
    <definedName name="Excel_BuiltIn_Print_Titles_33_1_5_1_1">'[9]45'!$A$1:$B$65536,'[9]45'!$A$1:$IT$3</definedName>
    <definedName name="Excel_BuiltIn_Print_Titles_33_1_5_1_1_1">'[92]45'!$A$1:$B$65536,'[92]45'!$A$1:$IT$3</definedName>
    <definedName name="Excel_BuiltIn_Print_Titles_33_1_5_1_1_1_1">"Unknown Operator 21"</definedName>
    <definedName name="Excel_BuiltIn_Print_Titles_33_1_5_1_1_1_1_1">"Unknown Operator 21"</definedName>
    <definedName name="Excel_BuiltIn_Print_Titles_33_1_5_1_2">"Unknown Operator 21"</definedName>
    <definedName name="Excel_BuiltIn_Print_Titles_33_1_50">"Unknown Operator 21"</definedName>
    <definedName name="Excel_BuiltIn_Print_Titles_33_1_54">"Unknown Operator 21"</definedName>
    <definedName name="Excel_BuiltIn_Print_Titles_33_1_6">"(#REF!,#REF!)"</definedName>
    <definedName name="Excel_BuiltIn_Print_Titles_33_1_81">"Unknown Operator 21"</definedName>
    <definedName name="Excel_BuiltIn_Print_Titles_33_1_85">"(#REF!,#REF!)"</definedName>
    <definedName name="Excel_BuiltIn_Print_Titles_45_67">"'[10]54'!#REF!"</definedName>
    <definedName name="Excel_BuiltIn_Print_Titles_45_90">"'[10]54'!#REF!"</definedName>
    <definedName name="Excel_BuiltIn_Print_Titles_45_94">"'[10]54'!#REF!"</definedName>
    <definedName name="Excel_BuiltIn_Print_Titles_45_95">"'[10]54'!#REF!"</definedName>
    <definedName name="Excel_BuiltIn_Print_Titles_5_1_18_5_1_1">NA()</definedName>
    <definedName name="Excel_BuiltIn_Print_Titles_5_1_18_5_1_1_1">NA()</definedName>
    <definedName name="Excel_BuiltIn_Print_Titles_5_1_18_50">NA()</definedName>
    <definedName name="Excel_BuiltIn_Print_Titles_5_1_18_54">NA()</definedName>
    <definedName name="Excel_BuiltIn_Print_Titles_5_1_18_81">NA()</definedName>
    <definedName name="Excel_BuiltIn_Print_Titles_5_1_19_5_1_1">NA()</definedName>
    <definedName name="Excel_BuiltIn_Print_Titles_5_1_19_5_1_1_1">NA()</definedName>
    <definedName name="Excel_BuiltIn_Print_Titles_5_1_19_50">NA()</definedName>
    <definedName name="Excel_BuiltIn_Print_Titles_5_1_19_54">NA()</definedName>
    <definedName name="Excel_BuiltIn_Print_Titles_5_1_19_81">NA()</definedName>
    <definedName name="Excel_BuiltIn_Print_Titles_5_5">NA()</definedName>
    <definedName name="Excel_BuiltIn_Print_Titles_59">NA()</definedName>
    <definedName name="Excel_BuiltIn_Print_Titles_62">"Unknown Operator 21"</definedName>
    <definedName name="Excel_BuiltIn_Print_Titles_63">"Unknown Operator 21"</definedName>
    <definedName name="Excel_BuiltIn_Print_Titles_7_1_1_1_1">NA()</definedName>
    <definedName name="Excel_BuiltIn_Print_Titles_7_1_1_1_1_1">NA()</definedName>
    <definedName name="Excel_BuiltIn_Print_Titles_7_1_1_1_2">NA()</definedName>
    <definedName name="Excel_BuiltIn_Print_Titles_7_1_1_2">NA()</definedName>
    <definedName name="Excel_BuiltIn_Print_Titles_7_1_112_1">NA()</definedName>
    <definedName name="Excel_BuiltIn_Print_Titles_7_1_113_1">NA()</definedName>
    <definedName name="Excel_BuiltIn_Print_Titles_7_1_125">"#REF!"</definedName>
    <definedName name="Excel_BuiltIn_Print_Titles_7_1_13">"#REF!"</definedName>
    <definedName name="Excel_BuiltIn_Print_Titles_7_1_19">"#REF!"</definedName>
    <definedName name="Excel_BuiltIn_Print_Titles_7_1_2">"#REF!"</definedName>
    <definedName name="Excel_BuiltIn_Print_Titles_7_1_5">"#REF!"</definedName>
    <definedName name="Excel_BuiltIn_Print_Titles_7_1_5_1">"#REF!"</definedName>
    <definedName name="Excel_BuiltIn_Print_Titles_7_1_5_1_1">"#REF!"</definedName>
    <definedName name="Excel_BuiltIn_Print_Titles_7_1_5_1_1_1">"#REF!"</definedName>
    <definedName name="Excel_BuiltIn_Print_Titles_7_1_5_1_1_1_1">"#REF!"</definedName>
    <definedName name="Excel_BuiltIn_Print_Titles_7_1_50">NA()</definedName>
    <definedName name="Excel_BuiltIn_Print_Titles_7_1_54">NA()</definedName>
    <definedName name="Excel_BuiltIn_Print_Titles_7_1_81">NA()</definedName>
    <definedName name="Excel_BuiltIn_Print_Titles_7_112_1">NA()</definedName>
    <definedName name="Excel_BuiltIn_Print_Titles_7_113_1">NA()</definedName>
    <definedName name="Excel_BuiltIn_Print_Titles_7_125_1">NA()</definedName>
    <definedName name="Excel_BuiltIn_Print_Titles_7_127_1">NA()</definedName>
    <definedName name="Excel_BuiltIn_Print_Titles_7_13_1">NA()</definedName>
    <definedName name="Excel_BuiltIn_Print_Titles_7_142_1">NA()</definedName>
    <definedName name="Excel_BuiltIn_Print_Titles_7_170_1_1">NA()</definedName>
    <definedName name="Excel_BuiltIn_Print_Titles_7_170_112_1">NA()</definedName>
    <definedName name="Excel_BuiltIn_Print_Titles_7_170_113_1">NA()</definedName>
    <definedName name="Excel_BuiltIn_Print_Titles_7_170_13_1">NA()</definedName>
    <definedName name="Excel_BuiltIn_Print_Titles_7_170_2_1">NA()</definedName>
    <definedName name="Excel_BuiltIn_Print_Titles_7_170_3_1">NA()</definedName>
    <definedName name="Excel_BuiltIn_Print_Titles_7_170_4_1">NA()</definedName>
    <definedName name="Excel_BuiltIn_Print_Titles_7_170_67">"#REF!"</definedName>
    <definedName name="Excel_BuiltIn_Print_Titles_7_170_90">"#REF!"</definedName>
    <definedName name="Excel_BuiltIn_Print_Titles_7_170_94">"#REF!"</definedName>
    <definedName name="Excel_BuiltIn_Print_Titles_7_170_95">"#REF!"</definedName>
    <definedName name="Excel_BuiltIn_Print_Titles_7_171_1_1">NA()</definedName>
    <definedName name="Excel_BuiltIn_Print_Titles_7_171_112_1">NA()</definedName>
    <definedName name="Excel_BuiltIn_Print_Titles_7_171_113_1">NA()</definedName>
    <definedName name="Excel_BuiltIn_Print_Titles_7_171_13_1">NA()</definedName>
    <definedName name="Excel_BuiltIn_Print_Titles_7_171_2_1">NA()</definedName>
    <definedName name="Excel_BuiltIn_Print_Titles_7_171_3_1">NA()</definedName>
    <definedName name="Excel_BuiltIn_Print_Titles_7_171_4_1">NA()</definedName>
    <definedName name="Excel_BuiltIn_Print_Titles_7_171_67">"#REF!"</definedName>
    <definedName name="Excel_BuiltIn_Print_Titles_7_171_90">"#REF!"</definedName>
    <definedName name="Excel_BuiltIn_Print_Titles_7_171_94">"#REF!"</definedName>
    <definedName name="Excel_BuiltIn_Print_Titles_7_171_95">"#REF!"</definedName>
    <definedName name="Excel_BuiltIn_Print_Titles_7_19_1_1_1">NA()</definedName>
    <definedName name="Excel_BuiltIn_Print_Titles_7_19_1_1_1_1">NA()</definedName>
    <definedName name="Excel_BuiltIn_Print_Titles_7_19_50">NA()</definedName>
    <definedName name="Excel_BuiltIn_Print_Titles_7_19_54">NA()</definedName>
    <definedName name="Excel_BuiltIn_Print_Titles_7_19_6">NA()</definedName>
    <definedName name="Excel_BuiltIn_Print_Titles_7_19_81">NA()</definedName>
    <definedName name="Excel_BuiltIn_Print_Titles_7_19_85">NA()</definedName>
    <definedName name="Excel_BuiltIn_Print_Titles_7_2_1_1_1">NA()</definedName>
    <definedName name="Excel_BuiltIn_Print_Titles_7_2_1_1_1_1">NA()</definedName>
    <definedName name="Excel_BuiltIn_Print_Titles_7_2_1_1_2">NA()</definedName>
    <definedName name="Excel_BuiltIn_Print_Titles_7_2_1_2">NA()</definedName>
    <definedName name="Excel_BuiltIn_Print_Titles_7_2_5_1">NA()</definedName>
    <definedName name="Excel_BuiltIn_Print_Titles_7_23_1">NA()</definedName>
    <definedName name="Excel_BuiltIn_Print_Titles_7_3_1">NA()</definedName>
    <definedName name="Excel_BuiltIn_Print_Titles_7_4_1">NA()</definedName>
    <definedName name="Excel_BuiltIn_Print_Titles_7_5_1_1">NA()</definedName>
    <definedName name="Excel_BuiltIn_Print_Titles_7_5_1_1_1">NA()</definedName>
    <definedName name="Excel_BuiltIn_Print_Titles_7_50">NA()</definedName>
    <definedName name="Excel_BuiltIn_Print_Titles_7_54">NA()</definedName>
    <definedName name="Excel_BuiltIn_Print_Titles_7_6_1_1">NA()</definedName>
    <definedName name="Excel_BuiltIn_Print_Titles_7_6_1_1_1">NA()</definedName>
    <definedName name="Excel_BuiltIn_Print_Titles_7_67">"$#REF!.$A$1:$B$65536"</definedName>
    <definedName name="Excel_BuiltIn_Print_Titles_7_81">NA()</definedName>
    <definedName name="Excel_BuiltIn_Print_Titles_7_9">"$#REF!.$A$1:$B$65536"</definedName>
    <definedName name="Excel_BuiltIn_Print_Titles_7_90">"$#REF!.$A$1:$B$65536"</definedName>
    <definedName name="Excel_BuiltIn_Print_Titles_7_94">"$#REF!.$A$1:$B$65536"</definedName>
    <definedName name="Excel_BuiltIn_Print_Titles_7_95">"$#REF!.$A$1:$B$65536"</definedName>
    <definedName name="Excel_BuiltIn_Print_Titles_8_1_1" localSheetId="0">('[3]152_153'!$A$1:$B$65535,'[3]152_153'!$A$1:$IV$4)</definedName>
    <definedName name="Excel_BuiltIn_Print_Titles_8_1_1" localSheetId="1">('[3]152_153'!$A$1:$B$65535,'[3]152_153'!$A$1:$IV$4)</definedName>
    <definedName name="Excel_BuiltIn_Print_Titles_8_1_1">('[3]152_153'!$A$1:$B$65535,'[3]152_153'!$A$1:$IV$4)</definedName>
    <definedName name="Excel_BuiltIn_Print_Titles_8_1_1_1" localSheetId="0">'[13]152_153'!$A$1:$B$65535,'[13]152_153'!$A$1:$IV$4</definedName>
    <definedName name="Excel_BuiltIn_Print_Titles_8_1_1_1" localSheetId="1">'[13]152_153'!$A$1:$B$65535,'[13]152_153'!$A$1:$IV$4</definedName>
    <definedName name="Excel_BuiltIn_Print_Titles_8_1_1_1">'[13]152_153'!$A$1:$B$65535,'[13]152_153'!$A$1:$IV$4</definedName>
    <definedName name="Excel_BuiltIn_Print_Titles_8_1_1_1_1" localSheetId="0">'[13]152_153'!$A$1:$B$65535,'[13]152_153'!$A$1:$IV$4</definedName>
    <definedName name="Excel_BuiltIn_Print_Titles_8_1_1_1_1" localSheetId="1">'[13]152_153'!$A$1:$B$65535,'[13]152_153'!$A$1:$IV$4</definedName>
    <definedName name="Excel_BuiltIn_Print_Titles_8_1_1_1_1">'[13]152_153'!$A$1:$B$65535,'[13]152_153'!$A$1:$IV$4</definedName>
    <definedName name="Excel_BuiltIn_Print_Titles_8_1_1_1_1_1">"Unknown Operator 21"</definedName>
    <definedName name="Excel_BuiltIn_Print_Titles_8_1_1_1_1_1_1">"Unknown Operator 21"</definedName>
    <definedName name="Excel_BuiltIn_Print_Titles_8_1_1_1_2">"Unknown Operator 21"</definedName>
    <definedName name="Excel_BuiltIn_Print_Titles_8_1_1_1_3">"Unknown Operator 21"</definedName>
    <definedName name="Excel_BuiltIn_Print_Titles_8_1_1_1_50">"Unknown Operator 21"</definedName>
    <definedName name="Excel_BuiltIn_Print_Titles_8_1_1_1_54">"Unknown Operator 21"</definedName>
    <definedName name="Excel_BuiltIn_Print_Titles_8_1_1_1_81">"Unknown Operator 21"</definedName>
    <definedName name="Excel_BuiltIn_Print_Titles_8_1_1_2">"Unknown Operator 21"</definedName>
    <definedName name="Excel_BuiltIn_Print_Titles_8_1_1_20_1">"Unknown Operator 21"</definedName>
    <definedName name="Excel_BuiltIn_Print_Titles_8_1_1_20_50">"Unknown Operator 21"</definedName>
    <definedName name="Excel_BuiltIn_Print_Titles_8_1_1_20_54">"Unknown Operator 21"</definedName>
    <definedName name="Excel_BuiltIn_Print_Titles_8_1_1_20_81">"Unknown Operator 21"</definedName>
    <definedName name="Excel_BuiltIn_Print_Titles_8_1_1_21_1">"Unknown Operator 21"</definedName>
    <definedName name="Excel_BuiltIn_Print_Titles_8_1_1_21_50">"Unknown Operator 21"</definedName>
    <definedName name="Excel_BuiltIn_Print_Titles_8_1_1_21_54">"Unknown Operator 21"</definedName>
    <definedName name="Excel_BuiltIn_Print_Titles_8_1_1_21_81">"Unknown Operator 21"</definedName>
    <definedName name="Excel_BuiltIn_Print_Titles_8_1_1_5" localSheetId="0">'[22]152_153'!$A$1:$B$65535,'[22]152_153'!$A$1:$IV$4</definedName>
    <definedName name="Excel_BuiltIn_Print_Titles_8_1_1_5" localSheetId="1">'[22]152_153'!$A$1:$B$65535,'[22]152_153'!$A$1:$IV$4</definedName>
    <definedName name="Excel_BuiltIn_Print_Titles_8_1_1_5">'[22]152_153'!$A$1:$B$65535,'[22]152_153'!$A$1:$IV$4</definedName>
    <definedName name="Excel_BuiltIn_Print_Titles_8_1_1_5_1">"Unknown Operator 21"</definedName>
    <definedName name="Excel_BuiltIn_Print_Titles_8_1_1_50">"Unknown Operator 21"</definedName>
    <definedName name="Excel_BuiltIn_Print_Titles_8_1_1_54">"Unknown Operator 21"</definedName>
    <definedName name="Excel_BuiltIn_Print_Titles_8_1_1_6">"Unknown Operator 21"</definedName>
    <definedName name="Excel_BuiltIn_Print_Titles_8_1_1_81">"Unknown Operator 21"</definedName>
    <definedName name="Excel_BuiltIn_Print_Titles_8_1_1_85">"Unknown Operator 21"</definedName>
    <definedName name="Excel_BuiltIn_Print_Titles_8_1_112" localSheetId="0">('[41]152_153'!$A$1:$B$65535,'[41]152_153'!$A$1:$IV$4)</definedName>
    <definedName name="Excel_BuiltIn_Print_Titles_8_1_112" localSheetId="1">('[41]152_153'!$A$1:$B$65535,'[41]152_153'!$A$1:$IV$4)</definedName>
    <definedName name="Excel_BuiltIn_Print_Titles_8_1_112">('[41]152_153'!$A$1:$B$65535,'[41]152_153'!$A$1:$IV$4)</definedName>
    <definedName name="Excel_BuiltIn_Print_Titles_8_1_112_50">"Unknown Operator 21"</definedName>
    <definedName name="Excel_BuiltIn_Print_Titles_8_1_112_54">"Unknown Operator 21"</definedName>
    <definedName name="Excel_BuiltIn_Print_Titles_8_1_112_81">"Unknown Operator 21"</definedName>
    <definedName name="Excel_BuiltIn_Print_Titles_8_1_113" localSheetId="0">('[41]152_153'!$A$1:$B$65535,'[41]152_153'!$A$1:$IV$4)</definedName>
    <definedName name="Excel_BuiltIn_Print_Titles_8_1_113" localSheetId="1">('[41]152_153'!$A$1:$B$65535,'[41]152_153'!$A$1:$IV$4)</definedName>
    <definedName name="Excel_BuiltIn_Print_Titles_8_1_113">('[41]152_153'!$A$1:$B$65535,'[41]152_153'!$A$1:$IV$4)</definedName>
    <definedName name="Excel_BuiltIn_Print_Titles_8_1_113_50">"Unknown Operator 21"</definedName>
    <definedName name="Excel_BuiltIn_Print_Titles_8_1_113_54">"Unknown Operator 21"</definedName>
    <definedName name="Excel_BuiltIn_Print_Titles_8_1_113_81">"Unknown Operator 21"</definedName>
    <definedName name="Excel_BuiltIn_Print_Titles_8_1_125" localSheetId="0">'[5]152_153'!$A$1:$B$65535,'[5]152_153'!$A$1:$IV$4</definedName>
    <definedName name="Excel_BuiltIn_Print_Titles_8_1_125" localSheetId="1">'[5]152_153'!$A$1:$B$65535,'[5]152_153'!$A$1:$IV$4</definedName>
    <definedName name="Excel_BuiltIn_Print_Titles_8_1_125">'[5]152_153'!$A$1:$B$65535,'[5]152_153'!$A$1:$IV$4</definedName>
    <definedName name="Excel_BuiltIn_Print_Titles_8_1_125_50">"Unknown Operator 21"</definedName>
    <definedName name="Excel_BuiltIn_Print_Titles_8_1_125_54">"Unknown Operator 21"</definedName>
    <definedName name="Excel_BuiltIn_Print_Titles_8_1_125_81">"Unknown Operator 21"</definedName>
    <definedName name="Excel_BuiltIn_Print_Titles_8_1_13" localSheetId="0">'[42]152_153'!$A$1:$B$65535,'[42]152_153'!$A$1:$IV$4</definedName>
    <definedName name="Excel_BuiltIn_Print_Titles_8_1_13" localSheetId="1">'[42]152_153'!$A$1:$B$65535,'[42]152_153'!$A$1:$IV$4</definedName>
    <definedName name="Excel_BuiltIn_Print_Titles_8_1_13">'[42]152_153'!$A$1:$B$65535,'[42]152_153'!$A$1:$IV$4</definedName>
    <definedName name="Excel_BuiltIn_Print_Titles_8_1_13_1">"Unknown Operator 21"</definedName>
    <definedName name="Excel_BuiltIn_Print_Titles_8_1_138" localSheetId="0">('[43]152_153'!$A$1:$B$65535,'[43]152_153'!$A$1:$IV$4)</definedName>
    <definedName name="Excel_BuiltIn_Print_Titles_8_1_138" localSheetId="1">('[43]152_153'!$A$1:$B$65535,'[43]152_153'!$A$1:$IV$4)</definedName>
    <definedName name="Excel_BuiltIn_Print_Titles_8_1_138">('[43]152_153'!$A$1:$B$65535,'[43]152_153'!$A$1:$IV$4)</definedName>
    <definedName name="Excel_BuiltIn_Print_Titles_8_1_138_1">"Unknown Operator 21"</definedName>
    <definedName name="Excel_BuiltIn_Print_Titles_8_1_139" localSheetId="0">('[43]152_153'!$A$1:$B$65535,'[43]152_153'!$A$1:$IV$4)</definedName>
    <definedName name="Excel_BuiltIn_Print_Titles_8_1_139" localSheetId="1">('[43]152_153'!$A$1:$B$65535,'[43]152_153'!$A$1:$IV$4)</definedName>
    <definedName name="Excel_BuiltIn_Print_Titles_8_1_139">('[43]152_153'!$A$1:$B$65535,'[43]152_153'!$A$1:$IV$4)</definedName>
    <definedName name="Excel_BuiltIn_Print_Titles_8_1_139_1">"Unknown Operator 21"</definedName>
    <definedName name="Excel_BuiltIn_Print_Titles_8_1_19" localSheetId="0">'[33]152_153'!$A$1:$B$65535,'[33]152_153'!$A$1:$IV$4</definedName>
    <definedName name="Excel_BuiltIn_Print_Titles_8_1_19" localSheetId="1">'[33]152_153'!$A$1:$B$65535,'[33]152_153'!$A$1:$IV$4</definedName>
    <definedName name="Excel_BuiltIn_Print_Titles_8_1_19">'[33]152_153'!$A$1:$B$65535,'[33]152_153'!$A$1:$IV$4</definedName>
    <definedName name="Excel_BuiltIn_Print_Titles_8_1_19_1" localSheetId="0">'[5]152_153'!$A$1:$B$65535,'[5]152_153'!$A$1:$IV$4</definedName>
    <definedName name="Excel_BuiltIn_Print_Titles_8_1_19_1" localSheetId="1">'[5]152_153'!$A$1:$B$65535,'[5]152_153'!$A$1:$IV$4</definedName>
    <definedName name="Excel_BuiltIn_Print_Titles_8_1_19_1">'[5]152_153'!$A$1:$B$65535,'[5]152_153'!$A$1:$IV$4</definedName>
    <definedName name="Excel_BuiltIn_Print_Titles_8_1_19_1_1">"Unknown Operator 21"</definedName>
    <definedName name="Excel_BuiltIn_Print_Titles_8_1_19_1_50">"Unknown Operator 21"</definedName>
    <definedName name="Excel_BuiltIn_Print_Titles_8_1_19_1_54">"Unknown Operator 21"</definedName>
    <definedName name="Excel_BuiltIn_Print_Titles_8_1_19_1_81">"Unknown Operator 21"</definedName>
    <definedName name="Excel_BuiltIn_Print_Titles_8_1_19_20" localSheetId="0">'[36]152_153'!$A$1:$B$65535,'[36]152_153'!$A$1:$IV$4</definedName>
    <definedName name="Excel_BuiltIn_Print_Titles_8_1_19_20" localSheetId="1">'[36]152_153'!$A$1:$B$65535,'[36]152_153'!$A$1:$IV$4</definedName>
    <definedName name="Excel_BuiltIn_Print_Titles_8_1_19_20">'[37]152_153'!$A$1:$B$65535,'[37]152_153'!$A$1:$IV$4</definedName>
    <definedName name="Excel_BuiltIn_Print_Titles_8_1_19_20_1">"Unknown Operator 21"</definedName>
    <definedName name="Excel_BuiltIn_Print_Titles_8_1_19_20_50">"Unknown Operator 21"</definedName>
    <definedName name="Excel_BuiltIn_Print_Titles_8_1_19_20_54">"Unknown Operator 21"</definedName>
    <definedName name="Excel_BuiltIn_Print_Titles_8_1_19_20_81">"Unknown Operator 21"</definedName>
    <definedName name="Excel_BuiltIn_Print_Titles_8_1_19_21" localSheetId="0">'[36]152_153'!$A$1:$B$65535,'[36]152_153'!$A$1:$IV$4</definedName>
    <definedName name="Excel_BuiltIn_Print_Titles_8_1_19_21" localSheetId="1">'[36]152_153'!$A$1:$B$65535,'[36]152_153'!$A$1:$IV$4</definedName>
    <definedName name="Excel_BuiltIn_Print_Titles_8_1_19_21">'[37]152_153'!$A$1:$B$65535,'[37]152_153'!$A$1:$IV$4</definedName>
    <definedName name="Excel_BuiltIn_Print_Titles_8_1_19_21_1">"Unknown Operator 21"</definedName>
    <definedName name="Excel_BuiltIn_Print_Titles_8_1_19_21_50">"Unknown Operator 21"</definedName>
    <definedName name="Excel_BuiltIn_Print_Titles_8_1_19_21_54">"Unknown Operator 21"</definedName>
    <definedName name="Excel_BuiltIn_Print_Titles_8_1_19_21_81">"Unknown Operator 21"</definedName>
    <definedName name="Excel_BuiltIn_Print_Titles_8_1_19_25" localSheetId="0">'[2]152_153'!$A$1:$B$65535,'[2]152_153'!$A$1:$IV$4</definedName>
    <definedName name="Excel_BuiltIn_Print_Titles_8_1_19_25" localSheetId="1">'[2]152_153'!$A$1:$B$65535,'[2]152_153'!$A$1:$IV$4</definedName>
    <definedName name="Excel_BuiltIn_Print_Titles_8_1_19_25">'[2]152_153'!$A$1:$B$65535,'[2]152_153'!$A$1:$IV$4</definedName>
    <definedName name="Excel_BuiltIn_Print_Titles_8_1_19_5" localSheetId="0">'[5]152_153'!$A$1:$B$65535,'[5]152_153'!$A$1:$IV$4</definedName>
    <definedName name="Excel_BuiltIn_Print_Titles_8_1_19_5" localSheetId="1">'[5]152_153'!$A$1:$B$65535,'[5]152_153'!$A$1:$IV$4</definedName>
    <definedName name="Excel_BuiltIn_Print_Titles_8_1_19_5">'[5]152_153'!$A$1:$B$65535,'[5]152_153'!$A$1:$IV$4</definedName>
    <definedName name="Excel_BuiltIn_Print_Titles_8_1_19_50">"Unknown Operator 21"</definedName>
    <definedName name="Excel_BuiltIn_Print_Titles_8_1_19_54">"Unknown Operator 21"</definedName>
    <definedName name="Excel_BuiltIn_Print_Titles_8_1_19_6">"Unknown Operator 21"</definedName>
    <definedName name="Excel_BuiltIn_Print_Titles_8_1_19_81">"Unknown Operator 21"</definedName>
    <definedName name="Excel_BuiltIn_Print_Titles_8_1_19_85">"Unknown Operator 21"</definedName>
    <definedName name="Excel_BuiltIn_Print_Titles_8_1_19_92" localSheetId="0">'[5]152_153'!$A$1:$B$65535,'[5]152_153'!$A$1:$IV$4</definedName>
    <definedName name="Excel_BuiltIn_Print_Titles_8_1_19_92" localSheetId="1">'[5]152_153'!$A$1:$B$65535,'[5]152_153'!$A$1:$IV$4</definedName>
    <definedName name="Excel_BuiltIn_Print_Titles_8_1_19_92">'[5]152_153'!$A$1:$B$65535,'[5]152_153'!$A$1:$IV$4</definedName>
    <definedName name="Excel_BuiltIn_Print_Titles_8_1_2" localSheetId="0">'[44]152_153'!$A$1:$B$65535,'[44]152_153'!$A$1:$IV$4</definedName>
    <definedName name="Excel_BuiltIn_Print_Titles_8_1_2" localSheetId="1">'[44]152_153'!$A$1:$B$65535,'[44]152_153'!$A$1:$IV$4</definedName>
    <definedName name="Excel_BuiltIn_Print_Titles_8_1_2">'[44]152_153'!$A$1:$B$65535,'[44]152_153'!$A$1:$IV$4</definedName>
    <definedName name="Excel_BuiltIn_Print_Titles_8_1_2_1" localSheetId="0">'[5]152_153'!$A$1:$B$65535,'[5]152_153'!$A$1:$IV$4</definedName>
    <definedName name="Excel_BuiltIn_Print_Titles_8_1_2_1" localSheetId="1">'[5]152_153'!$A$1:$B$65535,'[5]152_153'!$A$1:$IV$4</definedName>
    <definedName name="Excel_BuiltIn_Print_Titles_8_1_2_1">'[5]152_153'!$A$1:$B$65535,'[5]152_153'!$A$1:$IV$4</definedName>
    <definedName name="Excel_BuiltIn_Print_Titles_8_1_2_1_1" localSheetId="0">'[5]152_153'!$A$1:$B$65535,'[5]152_153'!$A$1:$IV$4</definedName>
    <definedName name="Excel_BuiltIn_Print_Titles_8_1_2_1_1" localSheetId="1">'[5]152_153'!$A$1:$B$65535,'[5]152_153'!$A$1:$IV$4</definedName>
    <definedName name="Excel_BuiltIn_Print_Titles_8_1_2_1_1">'[5]152_153'!$A$1:$B$65535,'[5]152_153'!$A$1:$IV$4</definedName>
    <definedName name="Excel_BuiltIn_Print_Titles_8_1_2_1_1_1">"Unknown Operator 21"</definedName>
    <definedName name="Excel_BuiltIn_Print_Titles_8_1_2_1_1_1_1">"Unknown Operator 21"</definedName>
    <definedName name="Excel_BuiltIn_Print_Titles_8_1_2_1_2">"Unknown Operator 21"</definedName>
    <definedName name="Excel_BuiltIn_Print_Titles_8_1_2_1_50">"Unknown Operator 21"</definedName>
    <definedName name="Excel_BuiltIn_Print_Titles_8_1_2_1_54">"Unknown Operator 21"</definedName>
    <definedName name="Excel_BuiltIn_Print_Titles_8_1_2_1_81">"Unknown Operator 21"</definedName>
    <definedName name="Excel_BuiltIn_Print_Titles_8_1_2_138" localSheetId="0">'[5]152_153'!$A$1:$B$65535,'[5]152_153'!$A$1:$IV$4</definedName>
    <definedName name="Excel_BuiltIn_Print_Titles_8_1_2_138" localSheetId="1">'[5]152_153'!$A$1:$B$65535,'[5]152_153'!$A$1:$IV$4</definedName>
    <definedName name="Excel_BuiltIn_Print_Titles_8_1_2_138">'[5]152_153'!$A$1:$B$65535,'[5]152_153'!$A$1:$IV$4</definedName>
    <definedName name="Excel_BuiltIn_Print_Titles_8_1_2_138_50">"Unknown Operator 21"</definedName>
    <definedName name="Excel_BuiltIn_Print_Titles_8_1_2_138_54">"Unknown Operator 21"</definedName>
    <definedName name="Excel_BuiltIn_Print_Titles_8_1_2_138_81">"Unknown Operator 21"</definedName>
    <definedName name="Excel_BuiltIn_Print_Titles_8_1_2_139" localSheetId="0">'[5]152_153'!$A$1:$B$65535,'[5]152_153'!$A$1:$IV$4</definedName>
    <definedName name="Excel_BuiltIn_Print_Titles_8_1_2_139" localSheetId="1">'[5]152_153'!$A$1:$B$65535,'[5]152_153'!$A$1:$IV$4</definedName>
    <definedName name="Excel_BuiltIn_Print_Titles_8_1_2_139">'[5]152_153'!$A$1:$B$65535,'[5]152_153'!$A$1:$IV$4</definedName>
    <definedName name="Excel_BuiltIn_Print_Titles_8_1_2_139_50">"Unknown Operator 21"</definedName>
    <definedName name="Excel_BuiltIn_Print_Titles_8_1_2_139_54">"Unknown Operator 21"</definedName>
    <definedName name="Excel_BuiltIn_Print_Titles_8_1_2_139_81">"Unknown Operator 21"</definedName>
    <definedName name="Excel_BuiltIn_Print_Titles_8_1_2_20_1">"Unknown Operator 21"</definedName>
    <definedName name="Excel_BuiltIn_Print_Titles_8_1_2_20_50">"Unknown Operator 21"</definedName>
    <definedName name="Excel_BuiltIn_Print_Titles_8_1_2_20_54">"Unknown Operator 21"</definedName>
    <definedName name="Excel_BuiltIn_Print_Titles_8_1_2_20_81">"Unknown Operator 21"</definedName>
    <definedName name="Excel_BuiltIn_Print_Titles_8_1_2_21_1">"Unknown Operator 21"</definedName>
    <definedName name="Excel_BuiltIn_Print_Titles_8_1_2_21_50">"Unknown Operator 21"</definedName>
    <definedName name="Excel_BuiltIn_Print_Titles_8_1_2_21_54">"Unknown Operator 21"</definedName>
    <definedName name="Excel_BuiltIn_Print_Titles_8_1_2_21_81">"Unknown Operator 21"</definedName>
    <definedName name="Excel_BuiltIn_Print_Titles_8_1_2_25" localSheetId="0">'[45]152_153'!$A$1:$B$65535,'[45]152_153'!$A$1:$IV$4</definedName>
    <definedName name="Excel_BuiltIn_Print_Titles_8_1_2_25" localSheetId="1">'[45]152_153'!$A$1:$B$65535,'[45]152_153'!$A$1:$IV$4</definedName>
    <definedName name="Excel_BuiltIn_Print_Titles_8_1_2_25">'[45]152_153'!$A$1:$B$65535,'[45]152_153'!$A$1:$IV$4</definedName>
    <definedName name="Excel_BuiltIn_Print_Titles_8_1_2_5" localSheetId="0">'[13]152_153'!$A$1:$B$65535,'[13]152_153'!$A$1:$IV$4</definedName>
    <definedName name="Excel_BuiltIn_Print_Titles_8_1_2_5" localSheetId="1">'[13]152_153'!$A$1:$B$65535,'[13]152_153'!$A$1:$IV$4</definedName>
    <definedName name="Excel_BuiltIn_Print_Titles_8_1_2_5">'[13]152_153'!$A$1:$B$65535,'[13]152_153'!$A$1:$IV$4</definedName>
    <definedName name="Excel_BuiltIn_Print_Titles_8_1_2_50">"Unknown Operator 21"</definedName>
    <definedName name="Excel_BuiltIn_Print_Titles_8_1_2_54">"Unknown Operator 21"</definedName>
    <definedName name="Excel_BuiltIn_Print_Titles_8_1_2_6">"Unknown Operator 21"</definedName>
    <definedName name="Excel_BuiltIn_Print_Titles_8_1_2_81">"Unknown Operator 21"</definedName>
    <definedName name="Excel_BuiltIn_Print_Titles_8_1_2_85">"Unknown Operator 21"</definedName>
    <definedName name="Excel_BuiltIn_Print_Titles_8_1_2_92" localSheetId="0">'[13]152_153'!$A$1:$B$65535,'[13]152_153'!$A$1:$IV$4</definedName>
    <definedName name="Excel_BuiltIn_Print_Titles_8_1_2_92" localSheetId="1">'[13]152_153'!$A$1:$B$65535,'[13]152_153'!$A$1:$IV$4</definedName>
    <definedName name="Excel_BuiltIn_Print_Titles_8_1_2_92">'[13]152_153'!$A$1:$B$65535,'[13]152_153'!$A$1:$IV$4</definedName>
    <definedName name="Excel_BuiltIn_Print_Titles_8_1_20_1">"Unknown Operator 21"</definedName>
    <definedName name="Excel_BuiltIn_Print_Titles_8_1_20_50">"Unknown Operator 21"</definedName>
    <definedName name="Excel_BuiltIn_Print_Titles_8_1_20_54">"Unknown Operator 21"</definedName>
    <definedName name="Excel_BuiltIn_Print_Titles_8_1_20_81">"Unknown Operator 21"</definedName>
    <definedName name="Excel_BuiltIn_Print_Titles_8_1_21_1">"Unknown Operator 21"</definedName>
    <definedName name="Excel_BuiltIn_Print_Titles_8_1_21_50">"Unknown Operator 21"</definedName>
    <definedName name="Excel_BuiltIn_Print_Titles_8_1_21_54">"Unknown Operator 21"</definedName>
    <definedName name="Excel_BuiltIn_Print_Titles_8_1_21_81">"Unknown Operator 21"</definedName>
    <definedName name="Excel_BuiltIn_Print_Titles_8_1_3" localSheetId="0">'[42]152_153'!$A$1:$B$65535,'[42]152_153'!$A$1:$IV$4</definedName>
    <definedName name="Excel_BuiltIn_Print_Titles_8_1_3" localSheetId="1">'[42]152_153'!$A$1:$B$65535,'[42]152_153'!$A$1:$IV$4</definedName>
    <definedName name="Excel_BuiltIn_Print_Titles_8_1_3">'[42]152_153'!$A$1:$B$65535,'[42]152_153'!$A$1:$IV$4</definedName>
    <definedName name="Excel_BuiltIn_Print_Titles_8_1_3_1">"Unknown Operator 21"</definedName>
    <definedName name="Excel_BuiltIn_Print_Titles_8_1_4_1">"Unknown Operator 21"</definedName>
    <definedName name="Excel_BuiltIn_Print_Titles_8_1_5_1" localSheetId="0">'[5]152_153'!$A$1:$B$65535,'[5]152_153'!$A$1:$IV$4</definedName>
    <definedName name="Excel_BuiltIn_Print_Titles_8_1_5_1" localSheetId="1">'[5]152_153'!$A$1:$B$65535,'[5]152_153'!$A$1:$IV$4</definedName>
    <definedName name="Excel_BuiltIn_Print_Titles_8_1_5_1">'[5]152_153'!$A$1:$B$65535,'[5]152_153'!$A$1:$IV$4</definedName>
    <definedName name="Excel_BuiltIn_Print_Titles_8_1_5_1_1" localSheetId="0">'[5]152_153'!$A$1:$B$65535,'[5]152_153'!$A$1:$IV$4</definedName>
    <definedName name="Excel_BuiltIn_Print_Titles_8_1_5_1_1" localSheetId="1">'[5]152_153'!$A$1:$B$65535,'[5]152_153'!$A$1:$IV$4</definedName>
    <definedName name="Excel_BuiltIn_Print_Titles_8_1_5_1_1">'[5]152_153'!$A$1:$B$65535,'[5]152_153'!$A$1:$IV$4</definedName>
    <definedName name="Excel_BuiltIn_Print_Titles_8_1_5_1_1_1">"Unknown Operator 21"</definedName>
    <definedName name="Excel_BuiltIn_Print_Titles_8_1_5_1_50">"Unknown Operator 21"</definedName>
    <definedName name="Excel_BuiltIn_Print_Titles_8_1_5_1_54">"Unknown Operator 21"</definedName>
    <definedName name="Excel_BuiltIn_Print_Titles_8_1_5_1_81">"Unknown Operator 21"</definedName>
    <definedName name="Excel_BuiltIn_Print_Titles_8_1_5_50">"Unknown Operator 21"</definedName>
    <definedName name="Excel_BuiltIn_Print_Titles_8_1_5_54">"Unknown Operator 21"</definedName>
    <definedName name="Excel_BuiltIn_Print_Titles_8_1_5_81">"Unknown Operator 21"</definedName>
    <definedName name="Excel_BuiltIn_Print_Titles_8_1_50">"Unknown Operator 21"</definedName>
    <definedName name="Excel_BuiltIn_Print_Titles_8_1_54">"Unknown Operator 21"</definedName>
    <definedName name="Excel_BuiltIn_Print_Titles_8_1_6" localSheetId="0">('[93]152_153'!$A$1:$B$65535,'[93]152_153'!$A$1:$IV$4)</definedName>
    <definedName name="Excel_BuiltIn_Print_Titles_8_1_6" localSheetId="1">('[93]152_153'!$A$1:$B$65535,'[93]152_153'!$A$1:$IV$4)</definedName>
    <definedName name="Excel_BuiltIn_Print_Titles_8_1_6">('[93]152_153'!$A$1:$B$65535,'[93]152_153'!$A$1:$IV$4)</definedName>
    <definedName name="Excel_BuiltIn_Print_Titles_8_1_6_1" localSheetId="0">'[13]152_153'!$A$1:$B$65535,'[13]152_153'!$A$1:$IV$4</definedName>
    <definedName name="Excel_BuiltIn_Print_Titles_8_1_6_1" localSheetId="1">'[13]152_153'!$A$1:$B$65535,'[13]152_153'!$A$1:$IV$4</definedName>
    <definedName name="Excel_BuiltIn_Print_Titles_8_1_6_1">'[13]152_153'!$A$1:$B$65535,'[13]152_153'!$A$1:$IV$4</definedName>
    <definedName name="Excel_BuiltIn_Print_Titles_8_1_6_1_1">"Unknown Operator 21"</definedName>
    <definedName name="Excel_BuiltIn_Print_Titles_8_1_6_50">"Unknown Operator 21"</definedName>
    <definedName name="Excel_BuiltIn_Print_Titles_8_1_6_54">"Unknown Operator 21"</definedName>
    <definedName name="Excel_BuiltIn_Print_Titles_8_1_6_81">"Unknown Operator 21"</definedName>
    <definedName name="Excel_BuiltIn_Print_Titles_8_1_67">"Unknown Operator 21"</definedName>
    <definedName name="Excel_BuiltIn_Print_Titles_8_1_81">"Unknown Operator 21"</definedName>
    <definedName name="Excel_BuiltIn_Print_Titles_8_1_85">"Unknown Operator 21"</definedName>
    <definedName name="Excel_BuiltIn_Print_Titles_8_1_9_50">"Unknown Operator 21"</definedName>
    <definedName name="Excel_BuiltIn_Print_Titles_8_1_9_54">"Unknown Operator 21"</definedName>
    <definedName name="Excel_BuiltIn_Print_Titles_8_1_9_81">"Unknown Operator 21"</definedName>
    <definedName name="Excel_BuiltIn_Print_Titles_8_1_90" localSheetId="0">('[21]152_153'!$A$1:$B$65535,'[21]152_153'!$A$1:$IV$4)</definedName>
    <definedName name="Excel_BuiltIn_Print_Titles_8_1_90" localSheetId="1">('[21]152_153'!$A$1:$B$65535,'[21]152_153'!$A$1:$IV$4)</definedName>
    <definedName name="Excel_BuiltIn_Print_Titles_8_1_90">('[21]152_153'!$A$1:$B$65535,'[21]152_153'!$A$1:$IV$4)</definedName>
    <definedName name="Excel_BuiltIn_Print_Titles_8_1_90_1">"Unknown Operator 21"</definedName>
    <definedName name="Excel_BuiltIn_Print_Titles_8_1_92" localSheetId="0">('[48]152_153'!$A$1:$B$65535,'[48]152_153'!$A$1:$IV$4)</definedName>
    <definedName name="Excel_BuiltIn_Print_Titles_8_1_92" localSheetId="1">('[48]152_153'!$A$1:$B$65535,'[48]152_153'!$A$1:$IV$4)</definedName>
    <definedName name="Excel_BuiltIn_Print_Titles_8_1_92">('[48]152_153'!$A$1:$B$65535,'[48]152_153'!$A$1:$IV$4)</definedName>
    <definedName name="Excel_BuiltIn_Print_Titles_8_1_92_54">"Unknown Operator 21"</definedName>
    <definedName name="Excel_BuiltIn_Print_Titles_8_1_92_81">"Unknown Operator 21"</definedName>
    <definedName name="Excel_BuiltIn_Print_Titles_8_1_94" localSheetId="0">('[21]152_153'!$A$1:$B$65535,'[21]152_153'!$A$1:$IV$4)</definedName>
    <definedName name="Excel_BuiltIn_Print_Titles_8_1_94" localSheetId="1">('[21]152_153'!$A$1:$B$65535,'[21]152_153'!$A$1:$IV$4)</definedName>
    <definedName name="Excel_BuiltIn_Print_Titles_8_1_94">('[21]152_153'!$A$1:$B$65535,'[21]152_153'!$A$1:$IV$4)</definedName>
    <definedName name="Excel_BuiltIn_Print_Titles_8_1_94_1">"Unknown Operator 21"</definedName>
    <definedName name="Excel_BuiltIn_Print_Titles_8_1_95" localSheetId="0">('[21]152_153'!$A$1:$B$65535,'[21]152_153'!$A$1:$IV$4)</definedName>
    <definedName name="Excel_BuiltIn_Print_Titles_8_1_95" localSheetId="1">('[21]152_153'!$A$1:$B$65535,'[21]152_153'!$A$1:$IV$4)</definedName>
    <definedName name="Excel_BuiltIn_Print_Titles_8_1_95">('[21]152_153'!$A$1:$B$65535,'[21]152_153'!$A$1:$IV$4)</definedName>
    <definedName name="Excel_BuiltIn_Print_Titles_8_1_95_1">"Unknown Operator 21"</definedName>
    <definedName name="Excel_BuiltIn_Print_Titles_8_10" localSheetId="0">('[3]152_153'!$A$1:$B$65535,'[3]152_153'!$A$1:$IV$4)</definedName>
    <definedName name="Excel_BuiltIn_Print_Titles_8_10" localSheetId="1">('[3]152_153'!$A$1:$B$65535,'[3]152_153'!$A$1:$IV$4)</definedName>
    <definedName name="Excel_BuiltIn_Print_Titles_8_10">('[3]152_153'!$A$1:$B$65535,'[3]152_153'!$A$1:$IV$4)</definedName>
    <definedName name="Excel_BuiltIn_Print_Titles_8_10_1">"Unknown Operator 21"</definedName>
    <definedName name="Excel_BuiltIn_Print_Titles_8_10_20_1">"Unknown Operator 21"</definedName>
    <definedName name="Excel_BuiltIn_Print_Titles_8_10_20_50">"Unknown Operator 21"</definedName>
    <definedName name="Excel_BuiltIn_Print_Titles_8_10_20_54">"Unknown Operator 21"</definedName>
    <definedName name="Excel_BuiltIn_Print_Titles_8_10_20_81">"Unknown Operator 21"</definedName>
    <definedName name="Excel_BuiltIn_Print_Titles_8_10_21_1">"Unknown Operator 21"</definedName>
    <definedName name="Excel_BuiltIn_Print_Titles_8_10_21_50">"Unknown Operator 21"</definedName>
    <definedName name="Excel_BuiltIn_Print_Titles_8_10_21_54">"Unknown Operator 21"</definedName>
    <definedName name="Excel_BuiltIn_Print_Titles_8_10_21_81">"Unknown Operator 21"</definedName>
    <definedName name="Excel_BuiltIn_Print_Titles_8_10_5" localSheetId="0">'[22]152_153'!$A$1:$B$65535,'[22]152_153'!$A$1:$IV$4</definedName>
    <definedName name="Excel_BuiltIn_Print_Titles_8_10_5" localSheetId="1">'[22]152_153'!$A$1:$B$65535,'[22]152_153'!$A$1:$IV$4</definedName>
    <definedName name="Excel_BuiltIn_Print_Titles_8_10_5">'[22]152_153'!$A$1:$B$65535,'[22]152_153'!$A$1:$IV$4</definedName>
    <definedName name="Excel_BuiltIn_Print_Titles_8_10_5_1">"Unknown Operator 21"</definedName>
    <definedName name="Excel_BuiltIn_Print_Titles_8_10_50">"Unknown Operator 21"</definedName>
    <definedName name="Excel_BuiltIn_Print_Titles_8_10_54">"Unknown Operator 21"</definedName>
    <definedName name="Excel_BuiltIn_Print_Titles_8_10_6">"Unknown Operator 21"</definedName>
    <definedName name="Excel_BuiltIn_Print_Titles_8_10_81">"Unknown Operator 21"</definedName>
    <definedName name="Excel_BuiltIn_Print_Titles_8_10_85">"Unknown Operator 21"</definedName>
    <definedName name="Excel_BuiltIn_Print_Titles_8_11" localSheetId="0">('[3]152_153'!$A$1:$B$65535,'[3]152_153'!$A$1:$IV$4)</definedName>
    <definedName name="Excel_BuiltIn_Print_Titles_8_11" localSheetId="1">('[3]152_153'!$A$1:$B$65535,'[3]152_153'!$A$1:$IV$4)</definedName>
    <definedName name="Excel_BuiltIn_Print_Titles_8_11">('[3]152_153'!$A$1:$B$65535,'[3]152_153'!$A$1:$IV$4)</definedName>
    <definedName name="Excel_BuiltIn_Print_Titles_8_11_1">"Unknown Operator 21"</definedName>
    <definedName name="Excel_BuiltIn_Print_Titles_8_11_20_1">"Unknown Operator 21"</definedName>
    <definedName name="Excel_BuiltIn_Print_Titles_8_11_20_50">"Unknown Operator 21"</definedName>
    <definedName name="Excel_BuiltIn_Print_Titles_8_11_20_54">"Unknown Operator 21"</definedName>
    <definedName name="Excel_BuiltIn_Print_Titles_8_11_20_81">"Unknown Operator 21"</definedName>
    <definedName name="Excel_BuiltIn_Print_Titles_8_11_21_1">"Unknown Operator 21"</definedName>
    <definedName name="Excel_BuiltIn_Print_Titles_8_11_21_50">"Unknown Operator 21"</definedName>
    <definedName name="Excel_BuiltIn_Print_Titles_8_11_21_54">"Unknown Operator 21"</definedName>
    <definedName name="Excel_BuiltIn_Print_Titles_8_11_21_81">"Unknown Operator 21"</definedName>
    <definedName name="Excel_BuiltIn_Print_Titles_8_11_5" localSheetId="0">'[22]152_153'!$A$1:$B$65535,'[22]152_153'!$A$1:$IV$4</definedName>
    <definedName name="Excel_BuiltIn_Print_Titles_8_11_5" localSheetId="1">'[22]152_153'!$A$1:$B$65535,'[22]152_153'!$A$1:$IV$4</definedName>
    <definedName name="Excel_BuiltIn_Print_Titles_8_11_5">'[22]152_153'!$A$1:$B$65535,'[22]152_153'!$A$1:$IV$4</definedName>
    <definedName name="Excel_BuiltIn_Print_Titles_8_11_5_1">"Unknown Operator 21"</definedName>
    <definedName name="Excel_BuiltIn_Print_Titles_8_11_50">"Unknown Operator 21"</definedName>
    <definedName name="Excel_BuiltIn_Print_Titles_8_11_54">"Unknown Operator 21"</definedName>
    <definedName name="Excel_BuiltIn_Print_Titles_8_11_6">"Unknown Operator 21"</definedName>
    <definedName name="Excel_BuiltIn_Print_Titles_8_11_81">"Unknown Operator 21"</definedName>
    <definedName name="Excel_BuiltIn_Print_Titles_8_11_85">"Unknown Operator 21"</definedName>
    <definedName name="Excel_BuiltIn_Print_Titles_8_112" localSheetId="0">'[49]152_153'!$A$1:$B$65535,'[49]152_153'!$A$1:$IV$4</definedName>
    <definedName name="Excel_BuiltIn_Print_Titles_8_112" localSheetId="1">'[49]152_153'!$A$1:$B$65535,'[49]152_153'!$A$1:$IV$4</definedName>
    <definedName name="Excel_BuiltIn_Print_Titles_8_112">'[49]152_153'!$A$1:$B$65535,'[49]152_153'!$A$1:$IV$4</definedName>
    <definedName name="Excel_BuiltIn_Print_Titles_8_112_50">"Unknown Operator 21"</definedName>
    <definedName name="Excel_BuiltIn_Print_Titles_8_112_54">"Unknown Operator 21"</definedName>
    <definedName name="Excel_BuiltIn_Print_Titles_8_112_81">"Unknown Operator 21"</definedName>
    <definedName name="Excel_BuiltIn_Print_Titles_8_113" localSheetId="0">'[49]152_153'!$A$1:$B$65535,'[49]152_153'!$A$1:$IV$4</definedName>
    <definedName name="Excel_BuiltIn_Print_Titles_8_113" localSheetId="1">'[49]152_153'!$A$1:$B$65535,'[49]152_153'!$A$1:$IV$4</definedName>
    <definedName name="Excel_BuiltIn_Print_Titles_8_113">'[49]152_153'!$A$1:$B$65535,'[49]152_153'!$A$1:$IV$4</definedName>
    <definedName name="Excel_BuiltIn_Print_Titles_8_113_50">"Unknown Operator 21"</definedName>
    <definedName name="Excel_BuiltIn_Print_Titles_8_113_54">"Unknown Operator 21"</definedName>
    <definedName name="Excel_BuiltIn_Print_Titles_8_113_81">"Unknown Operator 21"</definedName>
    <definedName name="Excel_BuiltIn_Print_Titles_8_12" localSheetId="0">('[3]152_153'!$A$1:$B$65535,'[3]152_153'!$A$1:$IV$4)</definedName>
    <definedName name="Excel_BuiltIn_Print_Titles_8_12" localSheetId="1">('[3]152_153'!$A$1:$B$65535,'[3]152_153'!$A$1:$IV$4)</definedName>
    <definedName name="Excel_BuiltIn_Print_Titles_8_12">('[3]152_153'!$A$1:$B$65535,'[3]152_153'!$A$1:$IV$4)</definedName>
    <definedName name="Excel_BuiltIn_Print_Titles_8_12_1">"Unknown Operator 21"</definedName>
    <definedName name="Excel_BuiltIn_Print_Titles_8_12_20_1">"Unknown Operator 21"</definedName>
    <definedName name="Excel_BuiltIn_Print_Titles_8_12_20_50">"Unknown Operator 21"</definedName>
    <definedName name="Excel_BuiltIn_Print_Titles_8_12_20_54">"Unknown Operator 21"</definedName>
    <definedName name="Excel_BuiltIn_Print_Titles_8_12_20_81">"Unknown Operator 21"</definedName>
    <definedName name="Excel_BuiltIn_Print_Titles_8_12_21_1">"Unknown Operator 21"</definedName>
    <definedName name="Excel_BuiltIn_Print_Titles_8_12_21_50">"Unknown Operator 21"</definedName>
    <definedName name="Excel_BuiltIn_Print_Titles_8_12_21_54">"Unknown Operator 21"</definedName>
    <definedName name="Excel_BuiltIn_Print_Titles_8_12_21_81">"Unknown Operator 21"</definedName>
    <definedName name="Excel_BuiltIn_Print_Titles_8_12_5" localSheetId="0">'[22]152_153'!$A$1:$B$65535,'[22]152_153'!$A$1:$IV$4</definedName>
    <definedName name="Excel_BuiltIn_Print_Titles_8_12_5" localSheetId="1">'[22]152_153'!$A$1:$B$65535,'[22]152_153'!$A$1:$IV$4</definedName>
    <definedName name="Excel_BuiltIn_Print_Titles_8_12_5">'[22]152_153'!$A$1:$B$65535,'[22]152_153'!$A$1:$IV$4</definedName>
    <definedName name="Excel_BuiltIn_Print_Titles_8_12_5_1">"Unknown Operator 21"</definedName>
    <definedName name="Excel_BuiltIn_Print_Titles_8_12_50">"Unknown Operator 21"</definedName>
    <definedName name="Excel_BuiltIn_Print_Titles_8_12_54">"Unknown Operator 21"</definedName>
    <definedName name="Excel_BuiltIn_Print_Titles_8_12_6">"Unknown Operator 21"</definedName>
    <definedName name="Excel_BuiltIn_Print_Titles_8_12_81">"Unknown Operator 21"</definedName>
    <definedName name="Excel_BuiltIn_Print_Titles_8_12_85">"Unknown Operator 21"</definedName>
    <definedName name="Excel_BuiltIn_Print_Titles_8_125" localSheetId="0">'[5]152_153'!$A$1:$B$65535,'[5]152_153'!$A$1:$IV$4</definedName>
    <definedName name="Excel_BuiltIn_Print_Titles_8_125" localSheetId="1">'[5]152_153'!$A$1:$B$65535,'[5]152_153'!$A$1:$IV$4</definedName>
    <definedName name="Excel_BuiltIn_Print_Titles_8_125">'[5]152_153'!$A$1:$B$65535,'[5]152_153'!$A$1:$IV$4</definedName>
    <definedName name="Excel_BuiltIn_Print_Titles_8_125_50">"Unknown Operator 21"</definedName>
    <definedName name="Excel_BuiltIn_Print_Titles_8_125_54">"Unknown Operator 21"</definedName>
    <definedName name="Excel_BuiltIn_Print_Titles_8_125_81">"Unknown Operator 21"</definedName>
    <definedName name="Excel_BuiltIn_Print_Titles_8_127" localSheetId="0">'[39]152_153'!$A$1:$B$65535,'[39]152_153'!$A$1:$IV$4</definedName>
    <definedName name="Excel_BuiltIn_Print_Titles_8_127" localSheetId="1">'[39]152_153'!$A$1:$B$65535,'[39]152_153'!$A$1:$IV$4</definedName>
    <definedName name="Excel_BuiltIn_Print_Titles_8_127">'[39]152_153'!$A$1:$B$65535,'[39]152_153'!$A$1:$IV$4</definedName>
    <definedName name="Excel_BuiltIn_Print_Titles_8_127_1">"Unknown Operator 21"</definedName>
    <definedName name="Excel_BuiltIn_Print_Titles_8_13" localSheetId="0">'[50]152_153'!$A$1:$B$65535,'[50]152_153'!$A$1:$IV$4</definedName>
    <definedName name="Excel_BuiltIn_Print_Titles_8_13" localSheetId="1">'[50]152_153'!$A$1:$B$65535,'[50]152_153'!$A$1:$IV$4</definedName>
    <definedName name="Excel_BuiltIn_Print_Titles_8_13">'[50]152_153'!$A$1:$B$65535,'[50]152_153'!$A$1:$IV$4</definedName>
    <definedName name="Excel_BuiltIn_Print_Titles_8_13_1">"Unknown Operator 21"</definedName>
    <definedName name="Excel_BuiltIn_Print_Titles_8_138" localSheetId="0">'[51]152_153'!$A$1:$B$65535,'[51]152_153'!$A$1:$IV$4</definedName>
    <definedName name="Excel_BuiltIn_Print_Titles_8_138" localSheetId="1">'[51]152_153'!$A$1:$B$65535,'[51]152_153'!$A$1:$IV$4</definedName>
    <definedName name="Excel_BuiltIn_Print_Titles_8_138">'[51]152_153'!$A$1:$B$65535,'[51]152_153'!$A$1:$IV$4</definedName>
    <definedName name="Excel_BuiltIn_Print_Titles_8_138_1">"Unknown Operator 21"</definedName>
    <definedName name="Excel_BuiltIn_Print_Titles_8_139" localSheetId="0">'[51]152_153'!$A$1:$B$65535,'[51]152_153'!$A$1:$IV$4</definedName>
    <definedName name="Excel_BuiltIn_Print_Titles_8_139" localSheetId="1">'[51]152_153'!$A$1:$B$65535,'[51]152_153'!$A$1:$IV$4</definedName>
    <definedName name="Excel_BuiltIn_Print_Titles_8_139">'[51]152_153'!$A$1:$B$65535,'[51]152_153'!$A$1:$IV$4</definedName>
    <definedName name="Excel_BuiltIn_Print_Titles_8_139_1">"Unknown Operator 21"</definedName>
    <definedName name="Excel_BuiltIn_Print_Titles_8_142" localSheetId="0">'[39]152_153'!$A$1:$B$65535,'[39]152_153'!$A$1:$IV$4</definedName>
    <definedName name="Excel_BuiltIn_Print_Titles_8_142" localSheetId="1">'[39]152_153'!$A$1:$B$65535,'[39]152_153'!$A$1:$IV$4</definedName>
    <definedName name="Excel_BuiltIn_Print_Titles_8_142">'[39]152_153'!$A$1:$B$65535,'[39]152_153'!$A$1:$IV$4</definedName>
    <definedName name="Excel_BuiltIn_Print_Titles_8_142_1">"Unknown Operator 21"</definedName>
    <definedName name="Excel_BuiltIn_Print_Titles_8_17" localSheetId="0">('[52]152_153'!$A$1:$B$65535,'[52]152_153'!$A$1:$IV$4)</definedName>
    <definedName name="Excel_BuiltIn_Print_Titles_8_17" localSheetId="1">('[52]152_153'!$A$1:$B$65535,'[52]152_153'!$A$1:$IV$4)</definedName>
    <definedName name="Excel_BuiltIn_Print_Titles_8_17">('[52]152_153'!$A$1:$B$65535,'[52]152_153'!$A$1:$IV$4)</definedName>
    <definedName name="Excel_BuiltIn_Print_Titles_8_17_1">'[38]152_153'!$A$1:$B$65535,'[38]152_153'!$A$1:$IV$4</definedName>
    <definedName name="Excel_BuiltIn_Print_Titles_8_17_1_1">"Unknown Operator 21"</definedName>
    <definedName name="Excel_BuiltIn_Print_Titles_8_17_138" localSheetId="0">'[39]152_153'!$A$1:$B$65535,'[39]152_153'!$A$1:$IV$4</definedName>
    <definedName name="Excel_BuiltIn_Print_Titles_8_17_138" localSheetId="1">'[39]152_153'!$A$1:$B$65535,'[39]152_153'!$A$1:$IV$4</definedName>
    <definedName name="Excel_BuiltIn_Print_Titles_8_17_138">'[39]152_153'!$A$1:$B$65535,'[39]152_153'!$A$1:$IV$4</definedName>
    <definedName name="Excel_BuiltIn_Print_Titles_8_17_138_1">"Unknown Operator 21"</definedName>
    <definedName name="Excel_BuiltIn_Print_Titles_8_17_139" localSheetId="0">'[39]152_153'!$A$1:$B$65535,'[39]152_153'!$A$1:$IV$4</definedName>
    <definedName name="Excel_BuiltIn_Print_Titles_8_17_139" localSheetId="1">'[39]152_153'!$A$1:$B$65535,'[39]152_153'!$A$1:$IV$4</definedName>
    <definedName name="Excel_BuiltIn_Print_Titles_8_17_139">'[39]152_153'!$A$1:$B$65535,'[39]152_153'!$A$1:$IV$4</definedName>
    <definedName name="Excel_BuiltIn_Print_Titles_8_17_139_1">"Unknown Operator 21"</definedName>
    <definedName name="Excel_BuiltIn_Print_Titles_8_17_20" localSheetId="0">'[36]152_153'!$A$1:$B$65535,'[36]152_153'!$A$1:$IV$4</definedName>
    <definedName name="Excel_BuiltIn_Print_Titles_8_17_20" localSheetId="1">'[36]152_153'!$A$1:$B$65535,'[36]152_153'!$A$1:$IV$4</definedName>
    <definedName name="Excel_BuiltIn_Print_Titles_8_17_20">'[37]152_153'!$A$1:$B$65535,'[37]152_153'!$A$1:$IV$4</definedName>
    <definedName name="Excel_BuiltIn_Print_Titles_8_17_20_1">"Unknown Operator 21"</definedName>
    <definedName name="Excel_BuiltIn_Print_Titles_8_17_20_50">"Unknown Operator 21"</definedName>
    <definedName name="Excel_BuiltIn_Print_Titles_8_17_20_54">"Unknown Operator 21"</definedName>
    <definedName name="Excel_BuiltIn_Print_Titles_8_17_20_81">"Unknown Operator 21"</definedName>
    <definedName name="Excel_BuiltIn_Print_Titles_8_17_21" localSheetId="0">'[36]152_153'!$A$1:$B$65535,'[36]152_153'!$A$1:$IV$4</definedName>
    <definedName name="Excel_BuiltIn_Print_Titles_8_17_21" localSheetId="1">'[36]152_153'!$A$1:$B$65535,'[36]152_153'!$A$1:$IV$4</definedName>
    <definedName name="Excel_BuiltIn_Print_Titles_8_17_21">'[37]152_153'!$A$1:$B$65535,'[37]152_153'!$A$1:$IV$4</definedName>
    <definedName name="Excel_BuiltIn_Print_Titles_8_17_21_1">"Unknown Operator 21"</definedName>
    <definedName name="Excel_BuiltIn_Print_Titles_8_17_21_50">"Unknown Operator 21"</definedName>
    <definedName name="Excel_BuiltIn_Print_Titles_8_17_21_54">"Unknown Operator 21"</definedName>
    <definedName name="Excel_BuiltIn_Print_Titles_8_17_21_81">"Unknown Operator 21"</definedName>
    <definedName name="Excel_BuiltIn_Print_Titles_8_17_25" localSheetId="0">'[40]152_153'!$A$1:$B$65535,'[40]152_153'!$A$1:$IV$4</definedName>
    <definedName name="Excel_BuiltIn_Print_Titles_8_17_25" localSheetId="1">'[40]152_153'!$A$1:$B$65535,'[40]152_153'!$A$1:$IV$4</definedName>
    <definedName name="Excel_BuiltIn_Print_Titles_8_17_25">'[40]152_153'!$A$1:$B$65535,'[40]152_153'!$A$1:$IV$4</definedName>
    <definedName name="Excel_BuiltIn_Print_Titles_8_17_3" localSheetId="0">'[5]152_153'!$A$1:$B$65535,'[5]152_153'!$A$1:$IV$4</definedName>
    <definedName name="Excel_BuiltIn_Print_Titles_8_17_3" localSheetId="1">'[5]152_153'!$A$1:$B$65535,'[5]152_153'!$A$1:$IV$4</definedName>
    <definedName name="Excel_BuiltIn_Print_Titles_8_17_3">'[5]152_153'!$A$1:$B$65535,'[5]152_153'!$A$1:$IV$4</definedName>
    <definedName name="Excel_BuiltIn_Print_Titles_8_17_5" localSheetId="0">'[39]152_153'!$A$1:$B$65535,'[39]152_153'!$A$1:$IV$4</definedName>
    <definedName name="Excel_BuiltIn_Print_Titles_8_17_5" localSheetId="1">'[39]152_153'!$A$1:$B$65535,'[39]152_153'!$A$1:$IV$4</definedName>
    <definedName name="Excel_BuiltIn_Print_Titles_8_17_5">'[39]152_153'!$A$1:$B$65535,'[39]152_153'!$A$1:$IV$4</definedName>
    <definedName name="Excel_BuiltIn_Print_Titles_8_17_5_1" localSheetId="0">'[40]152_153'!$A$1:$B$65535,'[40]152_153'!$A$1:$IV$4</definedName>
    <definedName name="Excel_BuiltIn_Print_Titles_8_17_5_1" localSheetId="1">'[40]152_153'!$A$1:$B$65535,'[40]152_153'!$A$1:$IV$4</definedName>
    <definedName name="Excel_BuiltIn_Print_Titles_8_17_5_1">'[40]152_153'!$A$1:$B$65535,'[40]152_153'!$A$1:$IV$4</definedName>
    <definedName name="Excel_BuiltIn_Print_Titles_8_17_5_1_1">"Unknown Operator 21"</definedName>
    <definedName name="Excel_BuiltIn_Print_Titles_8_17_50">"Unknown Operator 21"</definedName>
    <definedName name="Excel_BuiltIn_Print_Titles_8_17_54">"Unknown Operator 21"</definedName>
    <definedName name="Excel_BuiltIn_Print_Titles_8_17_6">"Unknown Operator 21"</definedName>
    <definedName name="Excel_BuiltIn_Print_Titles_8_17_81">"Unknown Operator 21"</definedName>
    <definedName name="Excel_BuiltIn_Print_Titles_8_17_85">"Unknown Operator 21"</definedName>
    <definedName name="Excel_BuiltIn_Print_Titles_8_17_92" localSheetId="0">'[1]152_153'!$A$1:$B$65535,'[1]152_153'!$A$1:$IV$4</definedName>
    <definedName name="Excel_BuiltIn_Print_Titles_8_17_92" localSheetId="1">'[1]152_153'!$A$1:$B$65535,'[1]152_153'!$A$1:$IV$4</definedName>
    <definedName name="Excel_BuiltIn_Print_Titles_8_17_92">'[1]152_153'!$A$1:$B$65535,'[1]152_153'!$A$1:$IV$4</definedName>
    <definedName name="Excel_BuiltIn_Print_Titles_8_17_92_54">"Unknown Operator 21"</definedName>
    <definedName name="Excel_BuiltIn_Print_Titles_8_17_92_81">"Unknown Operator 21"</definedName>
    <definedName name="Excel_BuiltIn_Print_Titles_8_19" localSheetId="0">'[33]152_153'!$A$1:$B$65535,'[33]152_153'!$A$1:$IV$4</definedName>
    <definedName name="Excel_BuiltIn_Print_Titles_8_19" localSheetId="1">'[33]152_153'!$A$1:$B$65535,'[33]152_153'!$A$1:$IV$4</definedName>
    <definedName name="Excel_BuiltIn_Print_Titles_8_19">'[33]152_153'!$A$1:$B$65535,'[33]152_153'!$A$1:$IV$4</definedName>
    <definedName name="Excel_BuiltIn_Print_Titles_8_19_1" localSheetId="0">'[5]152_153'!$A$1:$B$65535,'[5]152_153'!$A$1:$IV$4</definedName>
    <definedName name="Excel_BuiltIn_Print_Titles_8_19_1" localSheetId="1">'[5]152_153'!$A$1:$B$65535,'[5]152_153'!$A$1:$IV$4</definedName>
    <definedName name="Excel_BuiltIn_Print_Titles_8_19_1">'[5]152_153'!$A$1:$B$65535,'[5]152_153'!$A$1:$IV$4</definedName>
    <definedName name="Excel_BuiltIn_Print_Titles_8_19_1_1" localSheetId="0">'[5]152_153'!$A$1:$B$65535,'[5]152_153'!$A$1:$IV$4</definedName>
    <definedName name="Excel_BuiltIn_Print_Titles_8_19_1_1" localSheetId="1">'[5]152_153'!$A$1:$B$65535,'[5]152_153'!$A$1:$IV$4</definedName>
    <definedName name="Excel_BuiltIn_Print_Titles_8_19_1_1">'[5]152_153'!$A$1:$B$65535,'[5]152_153'!$A$1:$IV$4</definedName>
    <definedName name="Excel_BuiltIn_Print_Titles_8_19_1_1_1">"Unknown Operator 21"</definedName>
    <definedName name="Excel_BuiltIn_Print_Titles_8_19_1_1_1_1">"Unknown Operator 21"</definedName>
    <definedName name="Excel_BuiltIn_Print_Titles_8_19_1_50">"Unknown Operator 21"</definedName>
    <definedName name="Excel_BuiltIn_Print_Titles_8_19_1_54">"Unknown Operator 21"</definedName>
    <definedName name="Excel_BuiltIn_Print_Titles_8_19_1_81">"Unknown Operator 21"</definedName>
    <definedName name="Excel_BuiltIn_Print_Titles_8_19_20" localSheetId="0">'[36]152_153'!$A$1:$B$65535,'[36]152_153'!$A$1:$IV$4</definedName>
    <definedName name="Excel_BuiltIn_Print_Titles_8_19_20" localSheetId="1">'[36]152_153'!$A$1:$B$65535,'[36]152_153'!$A$1:$IV$4</definedName>
    <definedName name="Excel_BuiltIn_Print_Titles_8_19_20">'[37]152_153'!$A$1:$B$65535,'[37]152_153'!$A$1:$IV$4</definedName>
    <definedName name="Excel_BuiltIn_Print_Titles_8_19_20_1">"Unknown Operator 21"</definedName>
    <definedName name="Excel_BuiltIn_Print_Titles_8_19_20_50">"Unknown Operator 21"</definedName>
    <definedName name="Excel_BuiltIn_Print_Titles_8_19_20_54">"Unknown Operator 21"</definedName>
    <definedName name="Excel_BuiltIn_Print_Titles_8_19_20_81">"Unknown Operator 21"</definedName>
    <definedName name="Excel_BuiltIn_Print_Titles_8_19_21" localSheetId="0">'[36]152_153'!$A$1:$B$65535,'[36]152_153'!$A$1:$IV$4</definedName>
    <definedName name="Excel_BuiltIn_Print_Titles_8_19_21" localSheetId="1">'[36]152_153'!$A$1:$B$65535,'[36]152_153'!$A$1:$IV$4</definedName>
    <definedName name="Excel_BuiltIn_Print_Titles_8_19_21">'[37]152_153'!$A$1:$B$65535,'[37]152_153'!$A$1:$IV$4</definedName>
    <definedName name="Excel_BuiltIn_Print_Titles_8_19_21_1">"Unknown Operator 21"</definedName>
    <definedName name="Excel_BuiltIn_Print_Titles_8_19_21_50">"Unknown Operator 21"</definedName>
    <definedName name="Excel_BuiltIn_Print_Titles_8_19_21_54">"Unknown Operator 21"</definedName>
    <definedName name="Excel_BuiltIn_Print_Titles_8_19_21_81">"Unknown Operator 21"</definedName>
    <definedName name="Excel_BuiltIn_Print_Titles_8_19_25" localSheetId="0">'[2]152_153'!$A$1:$B$65535,'[2]152_153'!$A$1:$IV$4</definedName>
    <definedName name="Excel_BuiltIn_Print_Titles_8_19_25" localSheetId="1">'[2]152_153'!$A$1:$B$65535,'[2]152_153'!$A$1:$IV$4</definedName>
    <definedName name="Excel_BuiltIn_Print_Titles_8_19_25">'[2]152_153'!$A$1:$B$65535,'[2]152_153'!$A$1:$IV$4</definedName>
    <definedName name="Excel_BuiltIn_Print_Titles_8_19_5" localSheetId="0">'[5]152_153'!$A$1:$B$65535,'[5]152_153'!$A$1:$IV$4</definedName>
    <definedName name="Excel_BuiltIn_Print_Titles_8_19_5" localSheetId="1">'[5]152_153'!$A$1:$B$65535,'[5]152_153'!$A$1:$IV$4</definedName>
    <definedName name="Excel_BuiltIn_Print_Titles_8_19_5">'[5]152_153'!$A$1:$B$65535,'[5]152_153'!$A$1:$IV$4</definedName>
    <definedName name="Excel_BuiltIn_Print_Titles_8_19_50">"Unknown Operator 21"</definedName>
    <definedName name="Excel_BuiltIn_Print_Titles_8_19_54">"Unknown Operator 21"</definedName>
    <definedName name="Excel_BuiltIn_Print_Titles_8_19_6">"Unknown Operator 21"</definedName>
    <definedName name="Excel_BuiltIn_Print_Titles_8_19_81">"Unknown Operator 21"</definedName>
    <definedName name="Excel_BuiltIn_Print_Titles_8_19_85">"Unknown Operator 21"</definedName>
    <definedName name="Excel_BuiltIn_Print_Titles_8_19_92" localSheetId="0">'[5]152_153'!$A$1:$B$65535,'[5]152_153'!$A$1:$IV$4</definedName>
    <definedName name="Excel_BuiltIn_Print_Titles_8_19_92" localSheetId="1">'[5]152_153'!$A$1:$B$65535,'[5]152_153'!$A$1:$IV$4</definedName>
    <definedName name="Excel_BuiltIn_Print_Titles_8_19_92">'[5]152_153'!$A$1:$B$65535,'[5]152_153'!$A$1:$IV$4</definedName>
    <definedName name="Excel_BuiltIn_Print_Titles_8_2" localSheetId="0">('[53]152_153'!$A$1:$B$65535,'[53]152_153'!$A$1:$IV$4)</definedName>
    <definedName name="Excel_BuiltIn_Print_Titles_8_2" localSheetId="1">('[53]152_153'!$A$1:$B$65535,'[53]152_153'!$A$1:$IV$4)</definedName>
    <definedName name="Excel_BuiltIn_Print_Titles_8_2">('[53]152_153'!$A$1:$B$65535,'[53]152_153'!$A$1:$IV$4)</definedName>
    <definedName name="Excel_BuiltIn_Print_Titles_8_2_1">"'[5]152_153'!$A$1:$B$65535,'[5]152_153'!$A$1:$IV$4"</definedName>
    <definedName name="Excel_BuiltIn_Print_Titles_8_2_1_1">"'[5]152_153'!$A$1:$B$65535,'[5]152_153'!$A$1:$IV$4"</definedName>
    <definedName name="Excel_BuiltIn_Print_Titles_8_2_1_1_1">"'[5]152_153'!$A$1:$B$65535,'[5]152_153'!$A$1:$IV$4"</definedName>
    <definedName name="Excel_BuiltIn_Print_Titles_8_2_1_1_1_1">"'[5]152_153'!$A$1:$B$65535,'[5]152_153'!$A$1:$IV$4"</definedName>
    <definedName name="Excel_BuiltIn_Print_Titles_8_2_1_1_1_1_1">"'[5]152_153'!$A$1:$B$65535,'[5]152_153'!$A$1:$IV$4"</definedName>
    <definedName name="Excel_BuiltIn_Print_Titles_8_2_1_2">"'[5]152_153'!$A$1:$B$65535,'[5]152_153'!$A$1:$IV$4"</definedName>
    <definedName name="Excel_BuiltIn_Print_Titles_8_2_1_25">'[54]152_153'!$A$1:$B$65535,'[54]152_153'!$A$1:$IV$4</definedName>
    <definedName name="Excel_BuiltIn_Print_Titles_8_2_112" localSheetId="0">'[55]152_153'!$A$1:$B$65535,'[55]152_153'!$A$1:$IV$4</definedName>
    <definedName name="Excel_BuiltIn_Print_Titles_8_2_112" localSheetId="1">'[55]152_153'!$A$1:$B$65535,'[55]152_153'!$A$1:$IV$4</definedName>
    <definedName name="Excel_BuiltIn_Print_Titles_8_2_112">'[55]152_153'!$A$1:$B$65535,'[55]152_153'!$A$1:$IV$4</definedName>
    <definedName name="Excel_BuiltIn_Print_Titles_8_2_112_50">"Unknown Operator 21"</definedName>
    <definedName name="Excel_BuiltIn_Print_Titles_8_2_112_54">"Unknown Operator 21"</definedName>
    <definedName name="Excel_BuiltIn_Print_Titles_8_2_112_81">"Unknown Operator 21"</definedName>
    <definedName name="Excel_BuiltIn_Print_Titles_8_2_113" localSheetId="0">'[55]152_153'!$A$1:$B$65535,'[55]152_153'!$A$1:$IV$4</definedName>
    <definedName name="Excel_BuiltIn_Print_Titles_8_2_113" localSheetId="1">'[55]152_153'!$A$1:$B$65535,'[55]152_153'!$A$1:$IV$4</definedName>
    <definedName name="Excel_BuiltIn_Print_Titles_8_2_113">'[55]152_153'!$A$1:$B$65535,'[55]152_153'!$A$1:$IV$4</definedName>
    <definedName name="Excel_BuiltIn_Print_Titles_8_2_113_50">"Unknown Operator 21"</definedName>
    <definedName name="Excel_BuiltIn_Print_Titles_8_2_113_54">"Unknown Operator 21"</definedName>
    <definedName name="Excel_BuiltIn_Print_Titles_8_2_113_81">"Unknown Operator 21"</definedName>
    <definedName name="Excel_BuiltIn_Print_Titles_8_2_125" localSheetId="0">'[13]152_153'!$A$1:$B$65535,'[13]152_153'!$A$1:$IV$4</definedName>
    <definedName name="Excel_BuiltIn_Print_Titles_8_2_125" localSheetId="1">'[13]152_153'!$A$1:$B$65535,'[13]152_153'!$A$1:$IV$4</definedName>
    <definedName name="Excel_BuiltIn_Print_Titles_8_2_125">'[13]152_153'!$A$1:$B$65535,'[13]152_153'!$A$1:$IV$4</definedName>
    <definedName name="Excel_BuiltIn_Print_Titles_8_2_125_50">"Unknown Operator 21"</definedName>
    <definedName name="Excel_BuiltIn_Print_Titles_8_2_125_54">"Unknown Operator 21"</definedName>
    <definedName name="Excel_BuiltIn_Print_Titles_8_2_125_81">"Unknown Operator 21"</definedName>
    <definedName name="Excel_BuiltIn_Print_Titles_8_2_13" localSheetId="0">'[56]152_153'!$A$1:$B$65535,'[56]152_153'!$A$1:$IV$4</definedName>
    <definedName name="Excel_BuiltIn_Print_Titles_8_2_13" localSheetId="1">'[56]152_153'!$A$1:$B$65535,'[56]152_153'!$A$1:$IV$4</definedName>
    <definedName name="Excel_BuiltIn_Print_Titles_8_2_13">'[56]152_153'!$A$1:$B$65535,'[56]152_153'!$A$1:$IV$4</definedName>
    <definedName name="Excel_BuiltIn_Print_Titles_8_2_13_1">"Unknown Operator 21"</definedName>
    <definedName name="Excel_BuiltIn_Print_Titles_8_2_138" localSheetId="0">'[5]152_153'!$A$1:$B$65535,'[5]152_153'!$A$1:$IV$4</definedName>
    <definedName name="Excel_BuiltIn_Print_Titles_8_2_138" localSheetId="1">'[5]152_153'!$A$1:$B$65535,'[5]152_153'!$A$1:$IV$4</definedName>
    <definedName name="Excel_BuiltIn_Print_Titles_8_2_138">'[5]152_153'!$A$1:$B$65535,'[5]152_153'!$A$1:$IV$4</definedName>
    <definedName name="Excel_BuiltIn_Print_Titles_8_2_138_50">"Unknown Operator 21"</definedName>
    <definedName name="Excel_BuiltIn_Print_Titles_8_2_138_54">"Unknown Operator 21"</definedName>
    <definedName name="Excel_BuiltIn_Print_Titles_8_2_138_81">"Unknown Operator 21"</definedName>
    <definedName name="Excel_BuiltIn_Print_Titles_8_2_139" localSheetId="0">'[5]152_153'!$A$1:$B$65535,'[5]152_153'!$A$1:$IV$4</definedName>
    <definedName name="Excel_BuiltIn_Print_Titles_8_2_139" localSheetId="1">'[5]152_153'!$A$1:$B$65535,'[5]152_153'!$A$1:$IV$4</definedName>
    <definedName name="Excel_BuiltIn_Print_Titles_8_2_139">'[5]152_153'!$A$1:$B$65535,'[5]152_153'!$A$1:$IV$4</definedName>
    <definedName name="Excel_BuiltIn_Print_Titles_8_2_139_50">"Unknown Operator 21"</definedName>
    <definedName name="Excel_BuiltIn_Print_Titles_8_2_139_54">"Unknown Operator 21"</definedName>
    <definedName name="Excel_BuiltIn_Print_Titles_8_2_139_81">"Unknown Operator 21"</definedName>
    <definedName name="Excel_BuiltIn_Print_Titles_8_2_19" localSheetId="0">'[44]152_153'!$A$1:$B$65535,'[44]152_153'!$A$1:$IV$4</definedName>
    <definedName name="Excel_BuiltIn_Print_Titles_8_2_19" localSheetId="1">'[44]152_153'!$A$1:$B$65535,'[44]152_153'!$A$1:$IV$4</definedName>
    <definedName name="Excel_BuiltIn_Print_Titles_8_2_19">'[44]152_153'!$A$1:$B$65535,'[44]152_153'!$A$1:$IV$4</definedName>
    <definedName name="Excel_BuiltIn_Print_Titles_8_2_19_1" localSheetId="0">'[13]152_153'!$A$1:$B$65535,'[13]152_153'!$A$1:$IV$4</definedName>
    <definedName name="Excel_BuiltIn_Print_Titles_8_2_19_1" localSheetId="1">'[13]152_153'!$A$1:$B$65535,'[13]152_153'!$A$1:$IV$4</definedName>
    <definedName name="Excel_BuiltIn_Print_Titles_8_2_19_1">'[13]152_153'!$A$1:$B$65535,'[13]152_153'!$A$1:$IV$4</definedName>
    <definedName name="Excel_BuiltIn_Print_Titles_8_2_19_1_1">"Unknown Operator 21"</definedName>
    <definedName name="Excel_BuiltIn_Print_Titles_8_2_19_1_50">"Unknown Operator 21"</definedName>
    <definedName name="Excel_BuiltIn_Print_Titles_8_2_19_1_54">"Unknown Operator 21"</definedName>
    <definedName name="Excel_BuiltIn_Print_Titles_8_2_19_1_81">"Unknown Operator 21"</definedName>
    <definedName name="Excel_BuiltIn_Print_Titles_8_2_19_20_1">"Unknown Operator 21"</definedName>
    <definedName name="Excel_BuiltIn_Print_Titles_8_2_19_20_50">"Unknown Operator 21"</definedName>
    <definedName name="Excel_BuiltIn_Print_Titles_8_2_19_20_54">"Unknown Operator 21"</definedName>
    <definedName name="Excel_BuiltIn_Print_Titles_8_2_19_20_81">"Unknown Operator 21"</definedName>
    <definedName name="Excel_BuiltIn_Print_Titles_8_2_19_21_1">"Unknown Operator 21"</definedName>
    <definedName name="Excel_BuiltIn_Print_Titles_8_2_19_21_50">"Unknown Operator 21"</definedName>
    <definedName name="Excel_BuiltIn_Print_Titles_8_2_19_21_54">"Unknown Operator 21"</definedName>
    <definedName name="Excel_BuiltIn_Print_Titles_8_2_19_21_81">"Unknown Operator 21"</definedName>
    <definedName name="Excel_BuiltIn_Print_Titles_8_2_19_25" localSheetId="0">'[12]152_153'!$A$1:$B$65535,'[12]152_153'!$A$1:$IV$4</definedName>
    <definedName name="Excel_BuiltIn_Print_Titles_8_2_19_25" localSheetId="1">'[12]152_153'!$A$1:$B$65535,'[12]152_153'!$A$1:$IV$4</definedName>
    <definedName name="Excel_BuiltIn_Print_Titles_8_2_19_25">'[12]152_153'!$A$1:$B$65535,'[12]152_153'!$A$1:$IV$4</definedName>
    <definedName name="Excel_BuiltIn_Print_Titles_8_2_19_5" localSheetId="0">'[13]152_153'!$A$1:$B$65535,'[13]152_153'!$A$1:$IV$4</definedName>
    <definedName name="Excel_BuiltIn_Print_Titles_8_2_19_5" localSheetId="1">'[13]152_153'!$A$1:$B$65535,'[13]152_153'!$A$1:$IV$4</definedName>
    <definedName name="Excel_BuiltIn_Print_Titles_8_2_19_5">'[13]152_153'!$A$1:$B$65535,'[13]152_153'!$A$1:$IV$4</definedName>
    <definedName name="Excel_BuiltIn_Print_Titles_8_2_19_50">"Unknown Operator 21"</definedName>
    <definedName name="Excel_BuiltIn_Print_Titles_8_2_19_54">"Unknown Operator 21"</definedName>
    <definedName name="Excel_BuiltIn_Print_Titles_8_2_19_6">"Unknown Operator 21"</definedName>
    <definedName name="Excel_BuiltIn_Print_Titles_8_2_19_81">"Unknown Operator 21"</definedName>
    <definedName name="Excel_BuiltIn_Print_Titles_8_2_19_85">"Unknown Operator 21"</definedName>
    <definedName name="Excel_BuiltIn_Print_Titles_8_2_19_92" localSheetId="0">'[13]152_153'!$A$1:$B$65535,'[13]152_153'!$A$1:$IV$4</definedName>
    <definedName name="Excel_BuiltIn_Print_Titles_8_2_19_92" localSheetId="1">'[13]152_153'!$A$1:$B$65535,'[13]152_153'!$A$1:$IV$4</definedName>
    <definedName name="Excel_BuiltIn_Print_Titles_8_2_19_92">'[13]152_153'!$A$1:$B$65535,'[13]152_153'!$A$1:$IV$4</definedName>
    <definedName name="Excel_BuiltIn_Print_Titles_8_2_2" localSheetId="0">'[13]152_153'!$A$1:$B$65535,'[13]152_153'!$A$1:$IV$4</definedName>
    <definedName name="Excel_BuiltIn_Print_Titles_8_2_2" localSheetId="1">'[13]152_153'!$A$1:$B$65535,'[13]152_153'!$A$1:$IV$4</definedName>
    <definedName name="Excel_BuiltIn_Print_Titles_8_2_2">'[13]152_153'!$A$1:$B$65535,'[13]152_153'!$A$1:$IV$4</definedName>
    <definedName name="Excel_BuiltIn_Print_Titles_8_2_2_1" localSheetId="0">'[13]152_153'!$A$1:$B$65535,'[13]152_153'!$A$1:$IV$4</definedName>
    <definedName name="Excel_BuiltIn_Print_Titles_8_2_2_1" localSheetId="1">'[13]152_153'!$A$1:$B$65535,'[13]152_153'!$A$1:$IV$4</definedName>
    <definedName name="Excel_BuiltIn_Print_Titles_8_2_2_1">'[13]152_153'!$A$1:$B$65535,'[13]152_153'!$A$1:$IV$4</definedName>
    <definedName name="Excel_BuiltIn_Print_Titles_8_2_2_1_1">"Unknown Operator 21"</definedName>
    <definedName name="Excel_BuiltIn_Print_Titles_8_2_2_1_50">"Unknown Operator 21"</definedName>
    <definedName name="Excel_BuiltIn_Print_Titles_8_2_2_1_54">"Unknown Operator 21"</definedName>
    <definedName name="Excel_BuiltIn_Print_Titles_8_2_2_1_81">"Unknown Operator 21"</definedName>
    <definedName name="Excel_BuiltIn_Print_Titles_8_2_2_25" localSheetId="0">'[57]152_153'!$A$1:$B$65535,'[57]152_153'!$A$1:$IV$4</definedName>
    <definedName name="Excel_BuiltIn_Print_Titles_8_2_2_25" localSheetId="1">'[57]152_153'!$A$1:$B$65535,'[57]152_153'!$A$1:$IV$4</definedName>
    <definedName name="Excel_BuiltIn_Print_Titles_8_2_2_25">'[57]152_153'!$A$1:$B$65535,'[57]152_153'!$A$1:$IV$4</definedName>
    <definedName name="Excel_BuiltIn_Print_Titles_8_2_2_50">"Unknown Operator 21"</definedName>
    <definedName name="Excel_BuiltIn_Print_Titles_8_2_2_54">"Unknown Operator 21"</definedName>
    <definedName name="Excel_BuiltIn_Print_Titles_8_2_2_81">"Unknown Operator 21"</definedName>
    <definedName name="Excel_BuiltIn_Print_Titles_8_2_3" localSheetId="0">'[56]152_153'!$A$1:$B$65535,'[56]152_153'!$A$1:$IV$4</definedName>
    <definedName name="Excel_BuiltIn_Print_Titles_8_2_3" localSheetId="1">'[56]152_153'!$A$1:$B$65535,'[56]152_153'!$A$1:$IV$4</definedName>
    <definedName name="Excel_BuiltIn_Print_Titles_8_2_3">'[56]152_153'!$A$1:$B$65535,'[56]152_153'!$A$1:$IV$4</definedName>
    <definedName name="Excel_BuiltIn_Print_Titles_8_2_3_1">"Unknown Operator 21"</definedName>
    <definedName name="Excel_BuiltIn_Print_Titles_8_2_4" localSheetId="0">'[56]152_153'!$A$1:$B$65535,'[56]152_153'!$A$1:$IV$4</definedName>
    <definedName name="Excel_BuiltIn_Print_Titles_8_2_4" localSheetId="1">'[56]152_153'!$A$1:$B$65535,'[56]152_153'!$A$1:$IV$4</definedName>
    <definedName name="Excel_BuiltIn_Print_Titles_8_2_4">'[56]152_153'!$A$1:$B$65535,'[56]152_153'!$A$1:$IV$4</definedName>
    <definedName name="Excel_BuiltIn_Print_Titles_8_2_4_1">"Unknown Operator 21"</definedName>
    <definedName name="Excel_BuiltIn_Print_Titles_8_2_5" localSheetId="0">'[13]152_153'!$A$1:$B$65535,'[13]152_153'!$A$1:$IV$4</definedName>
    <definedName name="Excel_BuiltIn_Print_Titles_8_2_5" localSheetId="1">'[13]152_153'!$A$1:$B$65535,'[13]152_153'!$A$1:$IV$4</definedName>
    <definedName name="Excel_BuiltIn_Print_Titles_8_2_5">'[13]152_153'!$A$1:$B$65535,'[13]152_153'!$A$1:$IV$4</definedName>
    <definedName name="Excel_BuiltIn_Print_Titles_8_2_5_1" localSheetId="0">'[13]152_153'!$A$1:$B$65535,'[13]152_153'!$A$1:$IV$4</definedName>
    <definedName name="Excel_BuiltIn_Print_Titles_8_2_5_1" localSheetId="1">'[13]152_153'!$A$1:$B$65535,'[13]152_153'!$A$1:$IV$4</definedName>
    <definedName name="Excel_BuiltIn_Print_Titles_8_2_5_1">'[13]152_153'!$A$1:$B$65535,'[13]152_153'!$A$1:$IV$4</definedName>
    <definedName name="Excel_BuiltIn_Print_Titles_8_2_5_50">"Unknown Operator 21"</definedName>
    <definedName name="Excel_BuiltIn_Print_Titles_8_2_5_54">"Unknown Operator 21"</definedName>
    <definedName name="Excel_BuiltIn_Print_Titles_8_2_5_81">"Unknown Operator 21"</definedName>
    <definedName name="Excel_BuiltIn_Print_Titles_8_2_6">"Unknown Operator 21"</definedName>
    <definedName name="Excel_BuiltIn_Print_Titles_8_2_67">"'[5]152_153'!$A$1:$B$65535,'[5]152_153'!$A$1:$IV$4"</definedName>
    <definedName name="Excel_BuiltIn_Print_Titles_8_2_85">"Unknown Operator 21"</definedName>
    <definedName name="Excel_BuiltIn_Print_Titles_8_2_90">"'[5]152_153'!$A$1:$B$65535,'[5]152_153'!$A$1:$IV$4"</definedName>
    <definedName name="Excel_BuiltIn_Print_Titles_8_2_92">"'[5]152_153'!$A$1:$B$65535,'[5]152_153'!$A$1:$IV$4"</definedName>
    <definedName name="Excel_BuiltIn_Print_Titles_8_2_94">"'[5]152_153'!$A$1:$B$65535,'[5]152_153'!$A$1:$IV$4"</definedName>
    <definedName name="Excel_BuiltIn_Print_Titles_8_2_95">"'[5]152_153'!$A$1:$B$65535,'[5]152_153'!$A$1:$IV$4"</definedName>
    <definedName name="Excel_BuiltIn_Print_Titles_8_20_1">"Unknown Operator 21"</definedName>
    <definedName name="Excel_BuiltIn_Print_Titles_8_20_50">"Unknown Operator 21"</definedName>
    <definedName name="Excel_BuiltIn_Print_Titles_8_20_54">"Unknown Operator 21"</definedName>
    <definedName name="Excel_BuiltIn_Print_Titles_8_20_81">"Unknown Operator 21"</definedName>
    <definedName name="Excel_BuiltIn_Print_Titles_8_21_1">"Unknown Operator 21"</definedName>
    <definedName name="Excel_BuiltIn_Print_Titles_8_21_50">"Unknown Operator 21"</definedName>
    <definedName name="Excel_BuiltIn_Print_Titles_8_21_54">"Unknown Operator 21"</definedName>
    <definedName name="Excel_BuiltIn_Print_Titles_8_21_81">"Unknown Operator 21"</definedName>
    <definedName name="Excel_BuiltIn_Print_Titles_8_22" localSheetId="0">('[58]152_153'!$A$1:$B$65535,'[58]152_153'!$A$1:$IV$4)</definedName>
    <definedName name="Excel_BuiltIn_Print_Titles_8_22" localSheetId="1">('[58]152_153'!$A$1:$B$65535,'[58]152_153'!$A$1:$IV$4)</definedName>
    <definedName name="Excel_BuiltIn_Print_Titles_8_22">('[58]152_153'!$A$1:$B$65535,'[58]152_153'!$A$1:$IV$4)</definedName>
    <definedName name="Excel_BuiltIn_Print_Titles_8_22_1">'[59]152_153'!$A$1:$B$65535,'[59]152_153'!$A$1:$IV$4</definedName>
    <definedName name="Excel_BuiltIn_Print_Titles_8_22_112" localSheetId="0">'[60]152_153'!$A$1:$B$65535,'[60]152_153'!$A$1:$IV$4</definedName>
    <definedName name="Excel_BuiltIn_Print_Titles_8_22_112" localSheetId="1">'[60]152_153'!$A$1:$B$65535,'[60]152_153'!$A$1:$IV$4</definedName>
    <definedName name="Excel_BuiltIn_Print_Titles_8_22_112">'[60]152_153'!$A$1:$B$65535,'[60]152_153'!$A$1:$IV$4</definedName>
    <definedName name="Excel_BuiltIn_Print_Titles_8_22_112_50">"Unknown Operator 21"</definedName>
    <definedName name="Excel_BuiltIn_Print_Titles_8_22_112_54">"Unknown Operator 21"</definedName>
    <definedName name="Excel_BuiltIn_Print_Titles_8_22_112_81">"Unknown Operator 21"</definedName>
    <definedName name="Excel_BuiltIn_Print_Titles_8_22_113" localSheetId="0">'[60]152_153'!$A$1:$B$65535,'[60]152_153'!$A$1:$IV$4</definedName>
    <definedName name="Excel_BuiltIn_Print_Titles_8_22_113" localSheetId="1">'[60]152_153'!$A$1:$B$65535,'[60]152_153'!$A$1:$IV$4</definedName>
    <definedName name="Excel_BuiltIn_Print_Titles_8_22_113">'[60]152_153'!$A$1:$B$65535,'[60]152_153'!$A$1:$IV$4</definedName>
    <definedName name="Excel_BuiltIn_Print_Titles_8_22_113_50">"Unknown Operator 21"</definedName>
    <definedName name="Excel_BuiltIn_Print_Titles_8_22_113_54">"Unknown Operator 21"</definedName>
    <definedName name="Excel_BuiltIn_Print_Titles_8_22_113_81">"Unknown Operator 21"</definedName>
    <definedName name="Excel_BuiltIn_Print_Titles_8_22_13" localSheetId="0">'[61]152_153'!$A$1:$B$65535,'[61]152_153'!$A$1:$IV$4</definedName>
    <definedName name="Excel_BuiltIn_Print_Titles_8_22_13" localSheetId="1">'[61]152_153'!$A$1:$B$65535,'[61]152_153'!$A$1:$IV$4</definedName>
    <definedName name="Excel_BuiltIn_Print_Titles_8_22_13">'[61]152_153'!$A$1:$B$65535,'[61]152_153'!$A$1:$IV$4</definedName>
    <definedName name="Excel_BuiltIn_Print_Titles_8_22_13_1">"Unknown Operator 21"</definedName>
    <definedName name="Excel_BuiltIn_Print_Titles_8_22_2" localSheetId="0">'[62]152_153'!$A$1:$B$65535,'[62]152_153'!$A$1:$IV$4</definedName>
    <definedName name="Excel_BuiltIn_Print_Titles_8_22_2" localSheetId="1">'[62]152_153'!$A$1:$B$65535,'[62]152_153'!$A$1:$IV$4</definedName>
    <definedName name="Excel_BuiltIn_Print_Titles_8_22_2">'[62]152_153'!$A$1:$B$65535,'[62]152_153'!$A$1:$IV$4</definedName>
    <definedName name="Excel_BuiltIn_Print_Titles_8_22_2_1">"Unknown Operator 21"</definedName>
    <definedName name="Excel_BuiltIn_Print_Titles_8_22_3" localSheetId="0">'[62]152_153'!$A$1:$B$65535,'[62]152_153'!$A$1:$IV$4</definedName>
    <definedName name="Excel_BuiltIn_Print_Titles_8_22_3" localSheetId="1">'[62]152_153'!$A$1:$B$65535,'[62]152_153'!$A$1:$IV$4</definedName>
    <definedName name="Excel_BuiltIn_Print_Titles_8_22_3">'[62]152_153'!$A$1:$B$65535,'[62]152_153'!$A$1:$IV$4</definedName>
    <definedName name="Excel_BuiltIn_Print_Titles_8_22_3_1">"Unknown Operator 21"</definedName>
    <definedName name="Excel_BuiltIn_Print_Titles_8_22_4" localSheetId="0">'[62]152_153'!$A$1:$B$65535,'[62]152_153'!$A$1:$IV$4</definedName>
    <definedName name="Excel_BuiltIn_Print_Titles_8_22_4" localSheetId="1">'[62]152_153'!$A$1:$B$65535,'[62]152_153'!$A$1:$IV$4</definedName>
    <definedName name="Excel_BuiltIn_Print_Titles_8_22_4">'[62]152_153'!$A$1:$B$65535,'[62]152_153'!$A$1:$IV$4</definedName>
    <definedName name="Excel_BuiltIn_Print_Titles_8_22_4_1">"Unknown Operator 21"</definedName>
    <definedName name="Excel_BuiltIn_Print_Titles_8_22_6" localSheetId="0">('[58]152_153'!$A$1:$B$65535,'[58]152_153'!$A$1:$IV$4)</definedName>
    <definedName name="Excel_BuiltIn_Print_Titles_8_22_6" localSheetId="1">('[58]152_153'!$A$1:$B$65535,'[58]152_153'!$A$1:$IV$4)</definedName>
    <definedName name="Excel_BuiltIn_Print_Titles_8_22_6">('[58]152_153'!$A$1:$B$65535,'[58]152_153'!$A$1:$IV$4)</definedName>
    <definedName name="Excel_BuiltIn_Print_Titles_8_22_67">"'[6]152_153'!$A$1:$B$65535,'[6]152_153'!$A$1:$IV$4"</definedName>
    <definedName name="Excel_BuiltIn_Print_Titles_8_22_90">"'[6]152_153'!$A$1:$B$65535,'[6]152_153'!$A$1:$IV$4"</definedName>
    <definedName name="Excel_BuiltIn_Print_Titles_8_22_94">"'[6]152_153'!$A$1:$B$65535,'[6]152_153'!$A$1:$IV$4"</definedName>
    <definedName name="Excel_BuiltIn_Print_Titles_8_22_95">"'[6]152_153'!$A$1:$B$65535,'[6]152_153'!$A$1:$IV$4"</definedName>
    <definedName name="Excel_BuiltIn_Print_Titles_8_23" localSheetId="0">'[39]152_153'!$A$1:$B$65535,'[39]152_153'!$A$1:$IV$4</definedName>
    <definedName name="Excel_BuiltIn_Print_Titles_8_23" localSheetId="1">'[39]152_153'!$A$1:$B$65535,'[39]152_153'!$A$1:$IV$4</definedName>
    <definedName name="Excel_BuiltIn_Print_Titles_8_23">'[39]152_153'!$A$1:$B$65535,'[39]152_153'!$A$1:$IV$4</definedName>
    <definedName name="Excel_BuiltIn_Print_Titles_8_23_1">"Unknown Operator 21"</definedName>
    <definedName name="Excel_BuiltIn_Print_Titles_8_25" localSheetId="0">'[80]152_153'!$A$1:$B$65535,'[80]152_153'!$A$1:$IV$4</definedName>
    <definedName name="Excel_BuiltIn_Print_Titles_8_25" localSheetId="1">'[80]152_153'!$A$1:$B$65535,'[80]152_153'!$A$1:$IV$4</definedName>
    <definedName name="Excel_BuiltIn_Print_Titles_8_25">'[80]152_153'!$A$1:$B$65535,'[80]152_153'!$A$1:$IV$4</definedName>
    <definedName name="Excel_BuiltIn_Print_Titles_8_26" localSheetId="0">('[63]152_153'!$A$1:$B$65535,'[63]152_153'!$A$1:$IV$4)</definedName>
    <definedName name="Excel_BuiltIn_Print_Titles_8_26" localSheetId="1">('[63]152_153'!$A$1:$B$65535,'[63]152_153'!$A$1:$IV$4)</definedName>
    <definedName name="Excel_BuiltIn_Print_Titles_8_26">('[63]152_153'!$A$1:$B$65535,'[63]152_153'!$A$1:$IV$4)</definedName>
    <definedName name="Excel_BuiltIn_Print_Titles_8_26_1">'[64]152_153'!$A$1:$B$65535,'[64]152_153'!$A$1:$IV$4</definedName>
    <definedName name="Excel_BuiltIn_Print_Titles_8_26_112" localSheetId="0">'[27]152_153'!$A$1:$B$65535,'[27]152_153'!$A$1:$IV$4</definedName>
    <definedName name="Excel_BuiltIn_Print_Titles_8_26_112" localSheetId="1">'[27]152_153'!$A$1:$B$65535,'[27]152_153'!$A$1:$IV$4</definedName>
    <definedName name="Excel_BuiltIn_Print_Titles_8_26_112">'[27]152_153'!$A$1:$B$65535,'[27]152_153'!$A$1:$IV$4</definedName>
    <definedName name="Excel_BuiltIn_Print_Titles_8_26_112_50">"Unknown Operator 21"</definedName>
    <definedName name="Excel_BuiltIn_Print_Titles_8_26_112_54">"Unknown Operator 21"</definedName>
    <definedName name="Excel_BuiltIn_Print_Titles_8_26_112_81">"Unknown Operator 21"</definedName>
    <definedName name="Excel_BuiltIn_Print_Titles_8_26_113" localSheetId="0">'[27]152_153'!$A$1:$B$65535,'[27]152_153'!$A$1:$IV$4</definedName>
    <definedName name="Excel_BuiltIn_Print_Titles_8_26_113" localSheetId="1">'[27]152_153'!$A$1:$B$65535,'[27]152_153'!$A$1:$IV$4</definedName>
    <definedName name="Excel_BuiltIn_Print_Titles_8_26_113">'[27]152_153'!$A$1:$B$65535,'[27]152_153'!$A$1:$IV$4</definedName>
    <definedName name="Excel_BuiltIn_Print_Titles_8_26_113_50">"Unknown Operator 21"</definedName>
    <definedName name="Excel_BuiltIn_Print_Titles_8_26_113_54">"Unknown Operator 21"</definedName>
    <definedName name="Excel_BuiltIn_Print_Titles_8_26_113_81">"Unknown Operator 21"</definedName>
    <definedName name="Excel_BuiltIn_Print_Titles_8_26_13" localSheetId="0">'[65]152_153'!$A$1:$B$65535,'[65]152_153'!$A$1:$IV$4</definedName>
    <definedName name="Excel_BuiltIn_Print_Titles_8_26_13" localSheetId="1">'[65]152_153'!$A$1:$B$65535,'[65]152_153'!$A$1:$IV$4</definedName>
    <definedName name="Excel_BuiltIn_Print_Titles_8_26_13">'[65]152_153'!$A$1:$B$65535,'[65]152_153'!$A$1:$IV$4</definedName>
    <definedName name="Excel_BuiltIn_Print_Titles_8_26_13_1">"Unknown Operator 21"</definedName>
    <definedName name="Excel_BuiltIn_Print_Titles_8_26_2" localSheetId="0">'[66]152_153'!$A$1:$B$65535,'[66]152_153'!$A$1:$IV$4</definedName>
    <definedName name="Excel_BuiltIn_Print_Titles_8_26_2" localSheetId="1">'[66]152_153'!$A$1:$B$65535,'[66]152_153'!$A$1:$IV$4</definedName>
    <definedName name="Excel_BuiltIn_Print_Titles_8_26_2">'[66]152_153'!$A$1:$B$65535,'[66]152_153'!$A$1:$IV$4</definedName>
    <definedName name="Excel_BuiltIn_Print_Titles_8_26_2_1">"Unknown Operator 21"</definedName>
    <definedName name="Excel_BuiltIn_Print_Titles_8_26_3" localSheetId="0">'[66]152_153'!$A$1:$B$65535,'[66]152_153'!$A$1:$IV$4</definedName>
    <definedName name="Excel_BuiltIn_Print_Titles_8_26_3" localSheetId="1">'[66]152_153'!$A$1:$B$65535,'[66]152_153'!$A$1:$IV$4</definedName>
    <definedName name="Excel_BuiltIn_Print_Titles_8_26_3">'[66]152_153'!$A$1:$B$65535,'[66]152_153'!$A$1:$IV$4</definedName>
    <definedName name="Excel_BuiltIn_Print_Titles_8_26_3_1">"Unknown Operator 21"</definedName>
    <definedName name="Excel_BuiltIn_Print_Titles_8_26_4" localSheetId="0">'[66]152_153'!$A$1:$B$65535,'[66]152_153'!$A$1:$IV$4</definedName>
    <definedName name="Excel_BuiltIn_Print_Titles_8_26_4" localSheetId="1">'[66]152_153'!$A$1:$B$65535,'[66]152_153'!$A$1:$IV$4</definedName>
    <definedName name="Excel_BuiltIn_Print_Titles_8_26_4">'[66]152_153'!$A$1:$B$65535,'[66]152_153'!$A$1:$IV$4</definedName>
    <definedName name="Excel_BuiltIn_Print_Titles_8_26_4_1">"Unknown Operator 21"</definedName>
    <definedName name="Excel_BuiltIn_Print_Titles_8_26_6" localSheetId="0">('[63]152_153'!$A$1:$B$65535,'[63]152_153'!$A$1:$IV$4)</definedName>
    <definedName name="Excel_BuiltIn_Print_Titles_8_26_6" localSheetId="1">('[63]152_153'!$A$1:$B$65535,'[63]152_153'!$A$1:$IV$4)</definedName>
    <definedName name="Excel_BuiltIn_Print_Titles_8_26_6">('[63]152_153'!$A$1:$B$65535,'[63]152_153'!$A$1:$IV$4)</definedName>
    <definedName name="Excel_BuiltIn_Print_Titles_8_26_67">"'[7]152_153'!$A$1:$B$65535,'[7]152_153'!$A$1:$IV$4"</definedName>
    <definedName name="Excel_BuiltIn_Print_Titles_8_26_90">"'[7]152_153'!$A$1:$B$65535,'[7]152_153'!$A$1:$IV$4"</definedName>
    <definedName name="Excel_BuiltIn_Print_Titles_8_26_94">"'[7]152_153'!$A$1:$B$65535,'[7]152_153'!$A$1:$IV$4"</definedName>
    <definedName name="Excel_BuiltIn_Print_Titles_8_26_95">"'[7]152_153'!$A$1:$B$65535,'[7]152_153'!$A$1:$IV$4"</definedName>
    <definedName name="Excel_BuiltIn_Print_Titles_8_3" localSheetId="0">('[67]152_153'!$A$1:$B$65535,'[67]152_153'!$A$1:$IV$4)</definedName>
    <definedName name="Excel_BuiltIn_Print_Titles_8_3" localSheetId="1">('[67]152_153'!$A$1:$B$65535,'[67]152_153'!$A$1:$IV$4)</definedName>
    <definedName name="Excel_BuiltIn_Print_Titles_8_3">('[67]152_153'!$A$1:$B$65535,'[67]152_153'!$A$1:$IV$4)</definedName>
    <definedName name="Excel_BuiltIn_Print_Titles_8_3_1">'[68]152_153'!$A$1:$B$65535,'[68]152_153'!$A$1:$IV$4</definedName>
    <definedName name="Excel_BuiltIn_Print_Titles_8_3_1_1">'[68]152_153'!$A$1:$B$65535,'[68]152_153'!$A$1:$IV$4</definedName>
    <definedName name="Excel_BuiltIn_Print_Titles_8_3_1_1_1">"Unknown Operator 21"</definedName>
    <definedName name="Excel_BuiltIn_Print_Titles_8_3_112" localSheetId="0">'[69]152_153'!$A$1:$B$65535,'[69]152_153'!$A$1:$IV$4</definedName>
    <definedName name="Excel_BuiltIn_Print_Titles_8_3_112" localSheetId="1">'[69]152_153'!$A$1:$B$65535,'[69]152_153'!$A$1:$IV$4</definedName>
    <definedName name="Excel_BuiltIn_Print_Titles_8_3_112">'[69]152_153'!$A$1:$B$65535,'[69]152_153'!$A$1:$IV$4</definedName>
    <definedName name="Excel_BuiltIn_Print_Titles_8_3_112_50">"Unknown Operator 21"</definedName>
    <definedName name="Excel_BuiltIn_Print_Titles_8_3_112_54">"Unknown Operator 21"</definedName>
    <definedName name="Excel_BuiltIn_Print_Titles_8_3_112_81">"Unknown Operator 21"</definedName>
    <definedName name="Excel_BuiltIn_Print_Titles_8_3_113" localSheetId="0">'[69]152_153'!$A$1:$B$65535,'[69]152_153'!$A$1:$IV$4</definedName>
    <definedName name="Excel_BuiltIn_Print_Titles_8_3_113" localSheetId="1">'[69]152_153'!$A$1:$B$65535,'[69]152_153'!$A$1:$IV$4</definedName>
    <definedName name="Excel_BuiltIn_Print_Titles_8_3_113">'[69]152_153'!$A$1:$B$65535,'[69]152_153'!$A$1:$IV$4</definedName>
    <definedName name="Excel_BuiltIn_Print_Titles_8_3_113_50">"Unknown Operator 21"</definedName>
    <definedName name="Excel_BuiltIn_Print_Titles_8_3_113_54">"Unknown Operator 21"</definedName>
    <definedName name="Excel_BuiltIn_Print_Titles_8_3_113_81">"Unknown Operator 21"</definedName>
    <definedName name="Excel_BuiltIn_Print_Titles_8_3_125" localSheetId="0">'[13]152_153'!$A$1:$B$65535,'[13]152_153'!$A$1:$IV$4</definedName>
    <definedName name="Excel_BuiltIn_Print_Titles_8_3_125" localSheetId="1">'[13]152_153'!$A$1:$B$65535,'[13]152_153'!$A$1:$IV$4</definedName>
    <definedName name="Excel_BuiltIn_Print_Titles_8_3_125">'[13]152_153'!$A$1:$B$65535,'[13]152_153'!$A$1:$IV$4</definedName>
    <definedName name="Excel_BuiltIn_Print_Titles_8_3_125_50">"Unknown Operator 21"</definedName>
    <definedName name="Excel_BuiltIn_Print_Titles_8_3_125_54">"Unknown Operator 21"</definedName>
    <definedName name="Excel_BuiltIn_Print_Titles_8_3_125_81">"Unknown Operator 21"</definedName>
    <definedName name="Excel_BuiltIn_Print_Titles_8_3_13" localSheetId="0">'[50]152_153'!$A$1:$B$65535,'[50]152_153'!$A$1:$IV$4</definedName>
    <definedName name="Excel_BuiltIn_Print_Titles_8_3_13" localSheetId="1">'[50]152_153'!$A$1:$B$65535,'[50]152_153'!$A$1:$IV$4</definedName>
    <definedName name="Excel_BuiltIn_Print_Titles_8_3_13">'[50]152_153'!$A$1:$B$65535,'[50]152_153'!$A$1:$IV$4</definedName>
    <definedName name="Excel_BuiltIn_Print_Titles_8_3_13_1">"Unknown Operator 21"</definedName>
    <definedName name="Excel_BuiltIn_Print_Titles_8_3_19" localSheetId="0">'[44]152_153'!$A$1:$B$65535,'[44]152_153'!$A$1:$IV$4</definedName>
    <definedName name="Excel_BuiltIn_Print_Titles_8_3_19" localSheetId="1">'[44]152_153'!$A$1:$B$65535,'[44]152_153'!$A$1:$IV$4</definedName>
    <definedName name="Excel_BuiltIn_Print_Titles_8_3_19">'[44]152_153'!$A$1:$B$65535,'[44]152_153'!$A$1:$IV$4</definedName>
    <definedName name="Excel_BuiltIn_Print_Titles_8_3_19_1" localSheetId="0">'[13]152_153'!$A$1:$B$65535,'[13]152_153'!$A$1:$IV$4</definedName>
    <definedName name="Excel_BuiltIn_Print_Titles_8_3_19_1" localSheetId="1">'[13]152_153'!$A$1:$B$65535,'[13]152_153'!$A$1:$IV$4</definedName>
    <definedName name="Excel_BuiltIn_Print_Titles_8_3_19_1">'[13]152_153'!$A$1:$B$65535,'[13]152_153'!$A$1:$IV$4</definedName>
    <definedName name="Excel_BuiltIn_Print_Titles_8_3_19_1_1">"Unknown Operator 21"</definedName>
    <definedName name="Excel_BuiltIn_Print_Titles_8_3_19_1_50">"Unknown Operator 21"</definedName>
    <definedName name="Excel_BuiltIn_Print_Titles_8_3_19_1_54">"Unknown Operator 21"</definedName>
    <definedName name="Excel_BuiltIn_Print_Titles_8_3_19_1_81">"Unknown Operator 21"</definedName>
    <definedName name="Excel_BuiltIn_Print_Titles_8_3_19_20_1">"Unknown Operator 21"</definedName>
    <definedName name="Excel_BuiltIn_Print_Titles_8_3_19_20_50">"Unknown Operator 21"</definedName>
    <definedName name="Excel_BuiltIn_Print_Titles_8_3_19_20_54">"Unknown Operator 21"</definedName>
    <definedName name="Excel_BuiltIn_Print_Titles_8_3_19_20_81">"Unknown Operator 21"</definedName>
    <definedName name="Excel_BuiltIn_Print_Titles_8_3_19_21_1">"Unknown Operator 21"</definedName>
    <definedName name="Excel_BuiltIn_Print_Titles_8_3_19_21_50">"Unknown Operator 21"</definedName>
    <definedName name="Excel_BuiltIn_Print_Titles_8_3_19_21_54">"Unknown Operator 21"</definedName>
    <definedName name="Excel_BuiltIn_Print_Titles_8_3_19_21_81">"Unknown Operator 21"</definedName>
    <definedName name="Excel_BuiltIn_Print_Titles_8_3_19_25" localSheetId="0">'[12]152_153'!$A$1:$B$65535,'[12]152_153'!$A$1:$IV$4</definedName>
    <definedName name="Excel_BuiltIn_Print_Titles_8_3_19_25" localSheetId="1">'[12]152_153'!$A$1:$B$65535,'[12]152_153'!$A$1:$IV$4</definedName>
    <definedName name="Excel_BuiltIn_Print_Titles_8_3_19_25">'[12]152_153'!$A$1:$B$65535,'[12]152_153'!$A$1:$IV$4</definedName>
    <definedName name="Excel_BuiltIn_Print_Titles_8_3_19_5" localSheetId="0">'[13]152_153'!$A$1:$B$65535,'[13]152_153'!$A$1:$IV$4</definedName>
    <definedName name="Excel_BuiltIn_Print_Titles_8_3_19_5" localSheetId="1">'[13]152_153'!$A$1:$B$65535,'[13]152_153'!$A$1:$IV$4</definedName>
    <definedName name="Excel_BuiltIn_Print_Titles_8_3_19_5">'[13]152_153'!$A$1:$B$65535,'[13]152_153'!$A$1:$IV$4</definedName>
    <definedName name="Excel_BuiltIn_Print_Titles_8_3_19_50">"Unknown Operator 21"</definedName>
    <definedName name="Excel_BuiltIn_Print_Titles_8_3_19_54">"Unknown Operator 21"</definedName>
    <definedName name="Excel_BuiltIn_Print_Titles_8_3_19_6">"Unknown Operator 21"</definedName>
    <definedName name="Excel_BuiltIn_Print_Titles_8_3_19_81">"Unknown Operator 21"</definedName>
    <definedName name="Excel_BuiltIn_Print_Titles_8_3_19_85">"Unknown Operator 21"</definedName>
    <definedName name="Excel_BuiltIn_Print_Titles_8_3_19_92" localSheetId="0">'[13]152_153'!$A$1:$B$65535,'[13]152_153'!$A$1:$IV$4</definedName>
    <definedName name="Excel_BuiltIn_Print_Titles_8_3_19_92" localSheetId="1">'[13]152_153'!$A$1:$B$65535,'[13]152_153'!$A$1:$IV$4</definedName>
    <definedName name="Excel_BuiltIn_Print_Titles_8_3_19_92">'[13]152_153'!$A$1:$B$65535,'[13]152_153'!$A$1:$IV$4</definedName>
    <definedName name="Excel_BuiltIn_Print_Titles_8_3_2" localSheetId="0">'[13]152_153'!$A$1:$B$65535,'[13]152_153'!$A$1:$IV$4</definedName>
    <definedName name="Excel_BuiltIn_Print_Titles_8_3_2" localSheetId="1">'[13]152_153'!$A$1:$B$65535,'[13]152_153'!$A$1:$IV$4</definedName>
    <definedName name="Excel_BuiltIn_Print_Titles_8_3_2">'[13]152_153'!$A$1:$B$65535,'[13]152_153'!$A$1:$IV$4</definedName>
    <definedName name="Excel_BuiltIn_Print_Titles_8_3_2_1" localSheetId="0">'[13]152_153'!$A$1:$B$65535,'[13]152_153'!$A$1:$IV$4</definedName>
    <definedName name="Excel_BuiltIn_Print_Titles_8_3_2_1" localSheetId="1">'[13]152_153'!$A$1:$B$65535,'[13]152_153'!$A$1:$IV$4</definedName>
    <definedName name="Excel_BuiltIn_Print_Titles_8_3_2_1">'[13]152_153'!$A$1:$B$65535,'[13]152_153'!$A$1:$IV$4</definedName>
    <definedName name="Excel_BuiltIn_Print_Titles_8_3_2_1_1">"Unknown Operator 21"</definedName>
    <definedName name="Excel_BuiltIn_Print_Titles_8_3_2_1_50">"Unknown Operator 21"</definedName>
    <definedName name="Excel_BuiltIn_Print_Titles_8_3_2_1_54">"Unknown Operator 21"</definedName>
    <definedName name="Excel_BuiltIn_Print_Titles_8_3_2_1_81">"Unknown Operator 21"</definedName>
    <definedName name="Excel_BuiltIn_Print_Titles_8_3_2_50">"Unknown Operator 21"</definedName>
    <definedName name="Excel_BuiltIn_Print_Titles_8_3_2_54">"Unknown Operator 21"</definedName>
    <definedName name="Excel_BuiltIn_Print_Titles_8_3_2_81">"Unknown Operator 21"</definedName>
    <definedName name="Excel_BuiltIn_Print_Titles_8_3_3" localSheetId="0">'[70]152_153'!$A$1:$B$65535,'[70]152_153'!$A$1:$IV$4</definedName>
    <definedName name="Excel_BuiltIn_Print_Titles_8_3_3" localSheetId="1">'[70]152_153'!$A$1:$B$65535,'[70]152_153'!$A$1:$IV$4</definedName>
    <definedName name="Excel_BuiltIn_Print_Titles_8_3_3">'[70]152_153'!$A$1:$B$65535,'[70]152_153'!$A$1:$IV$4</definedName>
    <definedName name="Excel_BuiltIn_Print_Titles_8_3_3_1">"Unknown Operator 21"</definedName>
    <definedName name="Excel_BuiltIn_Print_Titles_8_3_4" localSheetId="0">'[70]152_153'!$A$1:$B$65535,'[70]152_153'!$A$1:$IV$4</definedName>
    <definedName name="Excel_BuiltIn_Print_Titles_8_3_4" localSheetId="1">'[70]152_153'!$A$1:$B$65535,'[70]152_153'!$A$1:$IV$4</definedName>
    <definedName name="Excel_BuiltIn_Print_Titles_8_3_4">'[70]152_153'!$A$1:$B$65535,'[70]152_153'!$A$1:$IV$4</definedName>
    <definedName name="Excel_BuiltIn_Print_Titles_8_3_4_1">"Unknown Operator 21"</definedName>
    <definedName name="Excel_BuiltIn_Print_Titles_8_3_5" localSheetId="0">'[13]152_153'!$A$1:$B$65535,'[13]152_153'!$A$1:$IV$4</definedName>
    <definedName name="Excel_BuiltIn_Print_Titles_8_3_5" localSheetId="1">'[13]152_153'!$A$1:$B$65535,'[13]152_153'!$A$1:$IV$4</definedName>
    <definedName name="Excel_BuiltIn_Print_Titles_8_3_5">'[13]152_153'!$A$1:$B$65535,'[13]152_153'!$A$1:$IV$4</definedName>
    <definedName name="Excel_BuiltIn_Print_Titles_8_3_5_50">"Unknown Operator 21"</definedName>
    <definedName name="Excel_BuiltIn_Print_Titles_8_3_5_54">"Unknown Operator 21"</definedName>
    <definedName name="Excel_BuiltIn_Print_Titles_8_3_5_81">"Unknown Operator 21"</definedName>
    <definedName name="Excel_BuiltIn_Print_Titles_8_3_6" localSheetId="0">('[67]152_153'!$A$1:$B$65535,'[67]152_153'!$A$1:$IV$4)</definedName>
    <definedName name="Excel_BuiltIn_Print_Titles_8_3_6" localSheetId="1">('[67]152_153'!$A$1:$B$65535,'[67]152_153'!$A$1:$IV$4)</definedName>
    <definedName name="Excel_BuiltIn_Print_Titles_8_3_6">('[67]152_153'!$A$1:$B$65535,'[67]152_153'!$A$1:$IV$4)</definedName>
    <definedName name="Excel_BuiltIn_Print_Titles_8_3_67">"'[8]152_153'!$A$1:$B$65535,'[8]152_153'!$A$1:$IV$4"</definedName>
    <definedName name="Excel_BuiltIn_Print_Titles_8_3_90">"'[8]152_153'!$A$1:$B$65535,'[8]152_153'!$A$1:$IV$4"</definedName>
    <definedName name="Excel_BuiltIn_Print_Titles_8_3_94">"'[8]152_153'!$A$1:$B$65535,'[8]152_153'!$A$1:$IV$4"</definedName>
    <definedName name="Excel_BuiltIn_Print_Titles_8_3_95">"'[8]152_153'!$A$1:$B$65535,'[8]152_153'!$A$1:$IV$4"</definedName>
    <definedName name="Excel_BuiltIn_Print_Titles_8_31" localSheetId="0">('[71]152_153'!$A$1:$B$65535,'[71]152_153'!$A$1:$IV$4)</definedName>
    <definedName name="Excel_BuiltIn_Print_Titles_8_31" localSheetId="1">('[71]152_153'!$A$1:$B$65535,'[71]152_153'!$A$1:$IV$4)</definedName>
    <definedName name="Excel_BuiltIn_Print_Titles_8_31">('[72]152_153'!$A$1:$B$65535,'[72]152_153'!$A$1:$IV$4)</definedName>
    <definedName name="Excel_BuiltIn_Print_Titles_8_31_1">'[73]152_153'!$A$1:$B$65535,'[73]152_153'!$A$1:$IV$4</definedName>
    <definedName name="Excel_BuiltIn_Print_Titles_8_31_1_1">"Unknown Operator 21"</definedName>
    <definedName name="Excel_BuiltIn_Print_Titles_8_31_138" localSheetId="0">'[74]152_153'!$A$1:$B$65535,'[74]152_153'!$A$1:$IV$4</definedName>
    <definedName name="Excel_BuiltIn_Print_Titles_8_31_138" localSheetId="1">'[74]152_153'!$A$1:$B$65535,'[74]152_153'!$A$1:$IV$4</definedName>
    <definedName name="Excel_BuiltIn_Print_Titles_8_31_138">'[75]152_153'!$A$1:$B$65535,'[75]152_153'!$A$1:$IV$4</definedName>
    <definedName name="Excel_BuiltIn_Print_Titles_8_31_138_1">"Unknown Operator 21"</definedName>
    <definedName name="Excel_BuiltIn_Print_Titles_8_31_139" localSheetId="0">'[74]152_153'!$A$1:$B$65535,'[74]152_153'!$A$1:$IV$4</definedName>
    <definedName name="Excel_BuiltIn_Print_Titles_8_31_139" localSheetId="1">'[74]152_153'!$A$1:$B$65535,'[74]152_153'!$A$1:$IV$4</definedName>
    <definedName name="Excel_BuiltIn_Print_Titles_8_31_139">'[75]152_153'!$A$1:$B$65535,'[75]152_153'!$A$1:$IV$4</definedName>
    <definedName name="Excel_BuiltIn_Print_Titles_8_31_139_1">"Unknown Operator 21"</definedName>
    <definedName name="Excel_BuiltIn_Print_Titles_8_31_20_1">"Unknown Operator 21"</definedName>
    <definedName name="Excel_BuiltIn_Print_Titles_8_31_20_50">"Unknown Operator 21"</definedName>
    <definedName name="Excel_BuiltIn_Print_Titles_8_31_20_54">"Unknown Operator 21"</definedName>
    <definedName name="Excel_BuiltIn_Print_Titles_8_31_20_81">"Unknown Operator 21"</definedName>
    <definedName name="Excel_BuiltIn_Print_Titles_8_31_21_1">"Unknown Operator 21"</definedName>
    <definedName name="Excel_BuiltIn_Print_Titles_8_31_21_50">"Unknown Operator 21"</definedName>
    <definedName name="Excel_BuiltIn_Print_Titles_8_31_21_54">"Unknown Operator 21"</definedName>
    <definedName name="Excel_BuiltIn_Print_Titles_8_31_21_81">"Unknown Operator 21"</definedName>
    <definedName name="Excel_BuiltIn_Print_Titles_8_31_25" localSheetId="0">'[74]152_153'!$A$1:$B$65535,'[74]152_153'!$A$1:$IV$4</definedName>
    <definedName name="Excel_BuiltIn_Print_Titles_8_31_25" localSheetId="1">'[74]152_153'!$A$1:$B$65535,'[74]152_153'!$A$1:$IV$4</definedName>
    <definedName name="Excel_BuiltIn_Print_Titles_8_31_25">'[75]152_153'!$A$1:$B$65535,'[75]152_153'!$A$1:$IV$4</definedName>
    <definedName name="Excel_BuiltIn_Print_Titles_8_31_3" localSheetId="0">'[76]152_153'!$A$1:$B$65535,'[76]152_153'!$A$1:$IV$4</definedName>
    <definedName name="Excel_BuiltIn_Print_Titles_8_31_3" localSheetId="1">'[76]152_153'!$A$1:$B$65535,'[76]152_153'!$A$1:$IV$4</definedName>
    <definedName name="Excel_BuiltIn_Print_Titles_8_31_3">'[77]152_153'!$A$1:$B$65535,'[77]152_153'!$A$1:$IV$4</definedName>
    <definedName name="Excel_BuiltIn_Print_Titles_8_31_5" localSheetId="0">'[74]152_153'!$A$1:$B$65535,'[74]152_153'!$A$1:$IV$4</definedName>
    <definedName name="Excel_BuiltIn_Print_Titles_8_31_5" localSheetId="1">'[74]152_153'!$A$1:$B$65535,'[74]152_153'!$A$1:$IV$4</definedName>
    <definedName name="Excel_BuiltIn_Print_Titles_8_31_5">'[75]152_153'!$A$1:$B$65535,'[75]152_153'!$A$1:$IV$4</definedName>
    <definedName name="Excel_BuiltIn_Print_Titles_8_31_5_1" localSheetId="0">'[74]152_153'!$A$1:$B$65535,'[74]152_153'!$A$1:$IV$4</definedName>
    <definedName name="Excel_BuiltIn_Print_Titles_8_31_5_1" localSheetId="1">'[74]152_153'!$A$1:$B$65535,'[74]152_153'!$A$1:$IV$4</definedName>
    <definedName name="Excel_BuiltIn_Print_Titles_8_31_5_1">'[75]152_153'!$A$1:$B$65535,'[75]152_153'!$A$1:$IV$4</definedName>
    <definedName name="Excel_BuiltIn_Print_Titles_8_31_5_1_1">"Unknown Operator 21"</definedName>
    <definedName name="Excel_BuiltIn_Print_Titles_8_31_50">"Unknown Operator 21"</definedName>
    <definedName name="Excel_BuiltIn_Print_Titles_8_31_54">"Unknown Operator 21"</definedName>
    <definedName name="Excel_BuiltIn_Print_Titles_8_31_6">"Unknown Operator 21"</definedName>
    <definedName name="Excel_BuiltIn_Print_Titles_8_31_81">"Unknown Operator 21"</definedName>
    <definedName name="Excel_BuiltIn_Print_Titles_8_31_85">"Unknown Operator 21"</definedName>
    <definedName name="Excel_BuiltIn_Print_Titles_8_4" localSheetId="0">('[78]152_153'!$A$1:$B$65535,'[78]152_153'!$A$1:$IV$4)</definedName>
    <definedName name="Excel_BuiltIn_Print_Titles_8_4" localSheetId="1">('[78]152_153'!$A$1:$B$65535,'[78]152_153'!$A$1:$IV$4)</definedName>
    <definedName name="Excel_BuiltIn_Print_Titles_8_4">('[79]152_153'!$A$1:$B$65535,'[79]152_153'!$A$1:$IV$4)</definedName>
    <definedName name="Excel_BuiltIn_Print_Titles_8_4_1">'[54]152_153'!$A$1:$B$65535,'[54]152_153'!$A$1:$IV$4</definedName>
    <definedName name="Excel_BuiltIn_Print_Titles_8_4_1_1">'[54]152_153'!$A$1:$B$65535,'[54]152_153'!$A$1:$IV$4</definedName>
    <definedName name="Excel_BuiltIn_Print_Titles_8_4_1_1_1">"Unknown Operator 21"</definedName>
    <definedName name="Excel_BuiltIn_Print_Titles_8_4_112" localSheetId="0">'[55]152_153'!$A$1:$B$65535,'[55]152_153'!$A$1:$IV$4</definedName>
    <definedName name="Excel_BuiltIn_Print_Titles_8_4_112" localSheetId="1">'[55]152_153'!$A$1:$B$65535,'[55]152_153'!$A$1:$IV$4</definedName>
    <definedName name="Excel_BuiltIn_Print_Titles_8_4_112">'[55]152_153'!$A$1:$B$65535,'[55]152_153'!$A$1:$IV$4</definedName>
    <definedName name="Excel_BuiltIn_Print_Titles_8_4_112_50">"Unknown Operator 21"</definedName>
    <definedName name="Excel_BuiltIn_Print_Titles_8_4_112_54">"Unknown Operator 21"</definedName>
    <definedName name="Excel_BuiltIn_Print_Titles_8_4_112_81">"Unknown Operator 21"</definedName>
    <definedName name="Excel_BuiltIn_Print_Titles_8_4_113" localSheetId="0">'[55]152_153'!$A$1:$B$65535,'[55]152_153'!$A$1:$IV$4</definedName>
    <definedName name="Excel_BuiltIn_Print_Titles_8_4_113" localSheetId="1">'[55]152_153'!$A$1:$B$65535,'[55]152_153'!$A$1:$IV$4</definedName>
    <definedName name="Excel_BuiltIn_Print_Titles_8_4_113">'[55]152_153'!$A$1:$B$65535,'[55]152_153'!$A$1:$IV$4</definedName>
    <definedName name="Excel_BuiltIn_Print_Titles_8_4_113_50">"Unknown Operator 21"</definedName>
    <definedName name="Excel_BuiltIn_Print_Titles_8_4_113_54">"Unknown Operator 21"</definedName>
    <definedName name="Excel_BuiltIn_Print_Titles_8_4_113_81">"Unknown Operator 21"</definedName>
    <definedName name="Excel_BuiltIn_Print_Titles_8_4_125" localSheetId="0">'[13]152_153'!$A$1:$B$65535,'[13]152_153'!$A$1:$IV$4</definedName>
    <definedName name="Excel_BuiltIn_Print_Titles_8_4_125" localSheetId="1">'[13]152_153'!$A$1:$B$65535,'[13]152_153'!$A$1:$IV$4</definedName>
    <definedName name="Excel_BuiltIn_Print_Titles_8_4_125">'[13]152_153'!$A$1:$B$65535,'[13]152_153'!$A$1:$IV$4</definedName>
    <definedName name="Excel_BuiltIn_Print_Titles_8_4_125_50">"Unknown Operator 21"</definedName>
    <definedName name="Excel_BuiltIn_Print_Titles_8_4_125_54">"Unknown Operator 21"</definedName>
    <definedName name="Excel_BuiltIn_Print_Titles_8_4_125_81">"Unknown Operator 21"</definedName>
    <definedName name="Excel_BuiltIn_Print_Titles_8_4_13" localSheetId="0">'[56]152_153'!$A$1:$B$65535,'[56]152_153'!$A$1:$IV$4</definedName>
    <definedName name="Excel_BuiltIn_Print_Titles_8_4_13" localSheetId="1">'[56]152_153'!$A$1:$B$65535,'[56]152_153'!$A$1:$IV$4</definedName>
    <definedName name="Excel_BuiltIn_Print_Titles_8_4_13">'[56]152_153'!$A$1:$B$65535,'[56]152_153'!$A$1:$IV$4</definedName>
    <definedName name="Excel_BuiltIn_Print_Titles_8_4_13_1">"Unknown Operator 21"</definedName>
    <definedName name="Excel_BuiltIn_Print_Titles_8_4_19" localSheetId="0">'[44]152_153'!$A$1:$B$65535,'[44]152_153'!$A$1:$IV$4</definedName>
    <definedName name="Excel_BuiltIn_Print_Titles_8_4_19" localSheetId="1">'[44]152_153'!$A$1:$B$65535,'[44]152_153'!$A$1:$IV$4</definedName>
    <definedName name="Excel_BuiltIn_Print_Titles_8_4_19">'[44]152_153'!$A$1:$B$65535,'[44]152_153'!$A$1:$IV$4</definedName>
    <definedName name="Excel_BuiltIn_Print_Titles_8_4_19_1" localSheetId="0">'[13]152_153'!$A$1:$B$65535,'[13]152_153'!$A$1:$IV$4</definedName>
    <definedName name="Excel_BuiltIn_Print_Titles_8_4_19_1" localSheetId="1">'[13]152_153'!$A$1:$B$65535,'[13]152_153'!$A$1:$IV$4</definedName>
    <definedName name="Excel_BuiltIn_Print_Titles_8_4_19_1">'[13]152_153'!$A$1:$B$65535,'[13]152_153'!$A$1:$IV$4</definedName>
    <definedName name="Excel_BuiltIn_Print_Titles_8_4_19_1_1">"Unknown Operator 21"</definedName>
    <definedName name="Excel_BuiltIn_Print_Titles_8_4_19_1_50">"Unknown Operator 21"</definedName>
    <definedName name="Excel_BuiltIn_Print_Titles_8_4_19_1_54">"Unknown Operator 21"</definedName>
    <definedName name="Excel_BuiltIn_Print_Titles_8_4_19_1_81">"Unknown Operator 21"</definedName>
    <definedName name="Excel_BuiltIn_Print_Titles_8_4_19_20_1">"Unknown Operator 21"</definedName>
    <definedName name="Excel_BuiltIn_Print_Titles_8_4_19_20_50">"Unknown Operator 21"</definedName>
    <definedName name="Excel_BuiltIn_Print_Titles_8_4_19_20_54">"Unknown Operator 21"</definedName>
    <definedName name="Excel_BuiltIn_Print_Titles_8_4_19_20_81">"Unknown Operator 21"</definedName>
    <definedName name="Excel_BuiltIn_Print_Titles_8_4_19_21_1">"Unknown Operator 21"</definedName>
    <definedName name="Excel_BuiltIn_Print_Titles_8_4_19_21_50">"Unknown Operator 21"</definedName>
    <definedName name="Excel_BuiltIn_Print_Titles_8_4_19_21_54">"Unknown Operator 21"</definedName>
    <definedName name="Excel_BuiltIn_Print_Titles_8_4_19_21_81">"Unknown Operator 21"</definedName>
    <definedName name="Excel_BuiltIn_Print_Titles_8_4_19_25" localSheetId="0">'[12]152_153'!$A$1:$B$65535,'[12]152_153'!$A$1:$IV$4</definedName>
    <definedName name="Excel_BuiltIn_Print_Titles_8_4_19_25" localSheetId="1">'[12]152_153'!$A$1:$B$65535,'[12]152_153'!$A$1:$IV$4</definedName>
    <definedName name="Excel_BuiltIn_Print_Titles_8_4_19_25">'[12]152_153'!$A$1:$B$65535,'[12]152_153'!$A$1:$IV$4</definedName>
    <definedName name="Excel_BuiltIn_Print_Titles_8_4_19_5" localSheetId="0">'[13]152_153'!$A$1:$B$65535,'[13]152_153'!$A$1:$IV$4</definedName>
    <definedName name="Excel_BuiltIn_Print_Titles_8_4_19_5" localSheetId="1">'[13]152_153'!$A$1:$B$65535,'[13]152_153'!$A$1:$IV$4</definedName>
    <definedName name="Excel_BuiltIn_Print_Titles_8_4_19_5">'[13]152_153'!$A$1:$B$65535,'[13]152_153'!$A$1:$IV$4</definedName>
    <definedName name="Excel_BuiltIn_Print_Titles_8_4_19_50">"Unknown Operator 21"</definedName>
    <definedName name="Excel_BuiltIn_Print_Titles_8_4_19_54">"Unknown Operator 21"</definedName>
    <definedName name="Excel_BuiltIn_Print_Titles_8_4_19_6">"Unknown Operator 21"</definedName>
    <definedName name="Excel_BuiltIn_Print_Titles_8_4_19_81">"Unknown Operator 21"</definedName>
    <definedName name="Excel_BuiltIn_Print_Titles_8_4_19_85">"Unknown Operator 21"</definedName>
    <definedName name="Excel_BuiltIn_Print_Titles_8_4_19_92" localSheetId="0">'[13]152_153'!$A$1:$B$65535,'[13]152_153'!$A$1:$IV$4</definedName>
    <definedName name="Excel_BuiltIn_Print_Titles_8_4_19_92" localSheetId="1">'[13]152_153'!$A$1:$B$65535,'[13]152_153'!$A$1:$IV$4</definedName>
    <definedName name="Excel_BuiltIn_Print_Titles_8_4_19_92">'[13]152_153'!$A$1:$B$65535,'[13]152_153'!$A$1:$IV$4</definedName>
    <definedName name="Excel_BuiltIn_Print_Titles_8_4_2" localSheetId="0">'[13]152_153'!$A$1:$B$65535,'[13]152_153'!$A$1:$IV$4</definedName>
    <definedName name="Excel_BuiltIn_Print_Titles_8_4_2" localSheetId="1">'[13]152_153'!$A$1:$B$65535,'[13]152_153'!$A$1:$IV$4</definedName>
    <definedName name="Excel_BuiltIn_Print_Titles_8_4_2">'[13]152_153'!$A$1:$B$65535,'[13]152_153'!$A$1:$IV$4</definedName>
    <definedName name="Excel_BuiltIn_Print_Titles_8_4_2_1" localSheetId="0">'[13]152_153'!$A$1:$B$65535,'[13]152_153'!$A$1:$IV$4</definedName>
    <definedName name="Excel_BuiltIn_Print_Titles_8_4_2_1" localSheetId="1">'[13]152_153'!$A$1:$B$65535,'[13]152_153'!$A$1:$IV$4</definedName>
    <definedName name="Excel_BuiltIn_Print_Titles_8_4_2_1">'[13]152_153'!$A$1:$B$65535,'[13]152_153'!$A$1:$IV$4</definedName>
    <definedName name="Excel_BuiltIn_Print_Titles_8_4_2_1_1">"Unknown Operator 21"</definedName>
    <definedName name="Excel_BuiltIn_Print_Titles_8_4_2_1_50">"Unknown Operator 21"</definedName>
    <definedName name="Excel_BuiltIn_Print_Titles_8_4_2_1_54">"Unknown Operator 21"</definedName>
    <definedName name="Excel_BuiltIn_Print_Titles_8_4_2_1_81">"Unknown Operator 21"</definedName>
    <definedName name="Excel_BuiltIn_Print_Titles_8_4_2_25" localSheetId="0">'[57]152_153'!$A$1:$B$65535,'[57]152_153'!$A$1:$IV$4</definedName>
    <definedName name="Excel_BuiltIn_Print_Titles_8_4_2_25" localSheetId="1">'[57]152_153'!$A$1:$B$65535,'[57]152_153'!$A$1:$IV$4</definedName>
    <definedName name="Excel_BuiltIn_Print_Titles_8_4_2_25">'[57]152_153'!$A$1:$B$65535,'[57]152_153'!$A$1:$IV$4</definedName>
    <definedName name="Excel_BuiltIn_Print_Titles_8_4_2_50">"Unknown Operator 21"</definedName>
    <definedName name="Excel_BuiltIn_Print_Titles_8_4_2_54">"Unknown Operator 21"</definedName>
    <definedName name="Excel_BuiltIn_Print_Titles_8_4_2_81">"Unknown Operator 21"</definedName>
    <definedName name="Excel_BuiltIn_Print_Titles_8_4_3" localSheetId="0">'[56]152_153'!$A$1:$B$65535,'[56]152_153'!$A$1:$IV$4</definedName>
    <definedName name="Excel_BuiltIn_Print_Titles_8_4_3" localSheetId="1">'[56]152_153'!$A$1:$B$65535,'[56]152_153'!$A$1:$IV$4</definedName>
    <definedName name="Excel_BuiltIn_Print_Titles_8_4_3">'[56]152_153'!$A$1:$B$65535,'[56]152_153'!$A$1:$IV$4</definedName>
    <definedName name="Excel_BuiltIn_Print_Titles_8_4_3_1">"Unknown Operator 21"</definedName>
    <definedName name="Excel_BuiltIn_Print_Titles_8_4_4" localSheetId="0">'[56]152_153'!$A$1:$B$65535,'[56]152_153'!$A$1:$IV$4</definedName>
    <definedName name="Excel_BuiltIn_Print_Titles_8_4_4" localSheetId="1">'[56]152_153'!$A$1:$B$65535,'[56]152_153'!$A$1:$IV$4</definedName>
    <definedName name="Excel_BuiltIn_Print_Titles_8_4_4">'[56]152_153'!$A$1:$B$65535,'[56]152_153'!$A$1:$IV$4</definedName>
    <definedName name="Excel_BuiltIn_Print_Titles_8_4_4_1">"Unknown Operator 21"</definedName>
    <definedName name="Excel_BuiltIn_Print_Titles_8_4_5" localSheetId="0">'[13]152_153'!$A$1:$B$65535,'[13]152_153'!$A$1:$IV$4</definedName>
    <definedName name="Excel_BuiltIn_Print_Titles_8_4_5" localSheetId="1">'[13]152_153'!$A$1:$B$65535,'[13]152_153'!$A$1:$IV$4</definedName>
    <definedName name="Excel_BuiltIn_Print_Titles_8_4_5">'[13]152_153'!$A$1:$B$65535,'[13]152_153'!$A$1:$IV$4</definedName>
    <definedName name="Excel_BuiltIn_Print_Titles_8_4_5_50">"Unknown Operator 21"</definedName>
    <definedName name="Excel_BuiltIn_Print_Titles_8_4_5_54">"Unknown Operator 21"</definedName>
    <definedName name="Excel_BuiltIn_Print_Titles_8_4_5_81">"Unknown Operator 21"</definedName>
    <definedName name="Excel_BuiltIn_Print_Titles_8_4_6" localSheetId="0">('[78]152_153'!$A$1:$B$65535,'[78]152_153'!$A$1:$IV$4)</definedName>
    <definedName name="Excel_BuiltIn_Print_Titles_8_4_6" localSheetId="1">('[78]152_153'!$A$1:$B$65535,'[78]152_153'!$A$1:$IV$4)</definedName>
    <definedName name="Excel_BuiltIn_Print_Titles_8_4_6">('[79]152_153'!$A$1:$B$65535,'[79]152_153'!$A$1:$IV$4)</definedName>
    <definedName name="Excel_BuiltIn_Print_Titles_8_4_67">"'[5]152_153'!$A$1:$B$65535,'[5]152_153'!$A$1:$IV$4"</definedName>
    <definedName name="Excel_BuiltIn_Print_Titles_8_4_90">"'[5]152_153'!$A$1:$B$65535,'[5]152_153'!$A$1:$IV$4"</definedName>
    <definedName name="Excel_BuiltIn_Print_Titles_8_4_94">"'[5]152_153'!$A$1:$B$65535,'[5]152_153'!$A$1:$IV$4"</definedName>
    <definedName name="Excel_BuiltIn_Print_Titles_8_4_95">"'[5]152_153'!$A$1:$B$65535,'[5]152_153'!$A$1:$IV$4"</definedName>
    <definedName name="Excel_BuiltIn_Print_Titles_8_5">"'[2]152_153'!$A$1:$B$65535,'[2]152_153'!$A$1:$IV$4"</definedName>
    <definedName name="Excel_BuiltIn_Print_Titles_8_5_1">"'[2]152_153'!$A$1:$B$65535,'[2]152_153'!$A$1:$IV$4"</definedName>
    <definedName name="Excel_BuiltIn_Print_Titles_8_5_1_1">"'[2]152_153'!$A$1:$B$65535,'[2]152_153'!$A$1:$IV$4"</definedName>
    <definedName name="Excel_BuiltIn_Print_Titles_8_5_1_1_1">"'[2]152_153'!$A$1:$B$65535,'[2]152_153'!$A$1:$IV$4"</definedName>
    <definedName name="Excel_BuiltIn_Print_Titles_8_5_1_1_1_1">"'[2]152_153'!$A$1:$B$65535,'[2]152_153'!$A$1:$IV$4"</definedName>
    <definedName name="Excel_BuiltIn_Print_Titles_8_5_1_1_1_1_1">"'[2]152_153'!$A$1:$B$65535,'[2]152_153'!$A$1:$IV$4"</definedName>
    <definedName name="Excel_BuiltIn_Print_Titles_8_5_1_2">"'[2]152_153'!$A$1:$B$65535,'[2]152_153'!$A$1:$IV$4"</definedName>
    <definedName name="Excel_BuiltIn_Print_Titles_8_5_112" localSheetId="0">'[49]152_153'!$A$1:$B$65535,'[49]152_153'!$A$1:$IV$4</definedName>
    <definedName name="Excel_BuiltIn_Print_Titles_8_5_112" localSheetId="1">'[49]152_153'!$A$1:$B$65535,'[49]152_153'!$A$1:$IV$4</definedName>
    <definedName name="Excel_BuiltIn_Print_Titles_8_5_112">'[49]152_153'!$A$1:$B$65535,'[49]152_153'!$A$1:$IV$4</definedName>
    <definedName name="Excel_BuiltIn_Print_Titles_8_5_112_50">"Unknown Operator 21"</definedName>
    <definedName name="Excel_BuiltIn_Print_Titles_8_5_112_54">"Unknown Operator 21"</definedName>
    <definedName name="Excel_BuiltIn_Print_Titles_8_5_112_81">"Unknown Operator 21"</definedName>
    <definedName name="Excel_BuiltIn_Print_Titles_8_5_113" localSheetId="0">'[49]152_153'!$A$1:$B$65535,'[49]152_153'!$A$1:$IV$4</definedName>
    <definedName name="Excel_BuiltIn_Print_Titles_8_5_113" localSheetId="1">'[49]152_153'!$A$1:$B$65535,'[49]152_153'!$A$1:$IV$4</definedName>
    <definedName name="Excel_BuiltIn_Print_Titles_8_5_113">'[49]152_153'!$A$1:$B$65535,'[49]152_153'!$A$1:$IV$4</definedName>
    <definedName name="Excel_BuiltIn_Print_Titles_8_5_113_50">"Unknown Operator 21"</definedName>
    <definedName name="Excel_BuiltIn_Print_Titles_8_5_113_54">"Unknown Operator 21"</definedName>
    <definedName name="Excel_BuiltIn_Print_Titles_8_5_113_81">"Unknown Operator 21"</definedName>
    <definedName name="Excel_BuiltIn_Print_Titles_8_5_125" localSheetId="0">'[13]152_153'!$A$1:$B$65535,'[13]152_153'!$A$1:$IV$4</definedName>
    <definedName name="Excel_BuiltIn_Print_Titles_8_5_125" localSheetId="1">'[13]152_153'!$A$1:$B$65535,'[13]152_153'!$A$1:$IV$4</definedName>
    <definedName name="Excel_BuiltIn_Print_Titles_8_5_125">'[13]152_153'!$A$1:$B$65535,'[13]152_153'!$A$1:$IV$4</definedName>
    <definedName name="Excel_BuiltIn_Print_Titles_8_5_125_50">"Unknown Operator 21"</definedName>
    <definedName name="Excel_BuiltIn_Print_Titles_8_5_125_54">"Unknown Operator 21"</definedName>
    <definedName name="Excel_BuiltIn_Print_Titles_8_5_125_81">"Unknown Operator 21"</definedName>
    <definedName name="Excel_BuiltIn_Print_Titles_8_5_13" localSheetId="0">'[13]152_153'!$A$1:$B$65535,'[13]152_153'!$A$1:$IV$4</definedName>
    <definedName name="Excel_BuiltIn_Print_Titles_8_5_13" localSheetId="1">'[13]152_153'!$A$1:$B$65535,'[13]152_153'!$A$1:$IV$4</definedName>
    <definedName name="Excel_BuiltIn_Print_Titles_8_5_13">'[13]152_153'!$A$1:$B$65535,'[13]152_153'!$A$1:$IV$4</definedName>
    <definedName name="Excel_BuiltIn_Print_Titles_8_5_13_50">"Unknown Operator 21"</definedName>
    <definedName name="Excel_BuiltIn_Print_Titles_8_5_13_54">"Unknown Operator 21"</definedName>
    <definedName name="Excel_BuiltIn_Print_Titles_8_5_13_81">"Unknown Operator 21"</definedName>
    <definedName name="Excel_BuiltIn_Print_Titles_8_5_138" localSheetId="0">'[5]152_153'!$A$1:$B$65535,'[5]152_153'!$A$1:$IV$4</definedName>
    <definedName name="Excel_BuiltIn_Print_Titles_8_5_138" localSheetId="1">'[5]152_153'!$A$1:$B$65535,'[5]152_153'!$A$1:$IV$4</definedName>
    <definedName name="Excel_BuiltIn_Print_Titles_8_5_138">'[5]152_153'!$A$1:$B$65535,'[5]152_153'!$A$1:$IV$4</definedName>
    <definedName name="Excel_BuiltIn_Print_Titles_8_5_138_50">"Unknown Operator 21"</definedName>
    <definedName name="Excel_BuiltIn_Print_Titles_8_5_138_54">"Unknown Operator 21"</definedName>
    <definedName name="Excel_BuiltIn_Print_Titles_8_5_138_81">"Unknown Operator 21"</definedName>
    <definedName name="Excel_BuiltIn_Print_Titles_8_5_139" localSheetId="0">'[5]152_153'!$A$1:$B$65535,'[5]152_153'!$A$1:$IV$4</definedName>
    <definedName name="Excel_BuiltIn_Print_Titles_8_5_139" localSheetId="1">'[5]152_153'!$A$1:$B$65535,'[5]152_153'!$A$1:$IV$4</definedName>
    <definedName name="Excel_BuiltIn_Print_Titles_8_5_139">'[5]152_153'!$A$1:$B$65535,'[5]152_153'!$A$1:$IV$4</definedName>
    <definedName name="Excel_BuiltIn_Print_Titles_8_5_139_50">"Unknown Operator 21"</definedName>
    <definedName name="Excel_BuiltIn_Print_Titles_8_5_139_54">"Unknown Operator 21"</definedName>
    <definedName name="Excel_BuiltIn_Print_Titles_8_5_139_81">"Unknown Operator 21"</definedName>
    <definedName name="Excel_BuiltIn_Print_Titles_8_5_19" localSheetId="0">'[44]152_153'!$A$1:$B$65535,'[44]152_153'!$A$1:$IV$4</definedName>
    <definedName name="Excel_BuiltIn_Print_Titles_8_5_19" localSheetId="1">'[44]152_153'!$A$1:$B$65535,'[44]152_153'!$A$1:$IV$4</definedName>
    <definedName name="Excel_BuiltIn_Print_Titles_8_5_19">'[44]152_153'!$A$1:$B$65535,'[44]152_153'!$A$1:$IV$4</definedName>
    <definedName name="Excel_BuiltIn_Print_Titles_8_5_19_1" localSheetId="0">'[13]152_153'!$A$1:$B$65535,'[13]152_153'!$A$1:$IV$4</definedName>
    <definedName name="Excel_BuiltIn_Print_Titles_8_5_19_1" localSheetId="1">'[13]152_153'!$A$1:$B$65535,'[13]152_153'!$A$1:$IV$4</definedName>
    <definedName name="Excel_BuiltIn_Print_Titles_8_5_19_1">'[13]152_153'!$A$1:$B$65535,'[13]152_153'!$A$1:$IV$4</definedName>
    <definedName name="Excel_BuiltIn_Print_Titles_8_5_19_1_1">"Unknown Operator 21"</definedName>
    <definedName name="Excel_BuiltIn_Print_Titles_8_5_19_1_50">"Unknown Operator 21"</definedName>
    <definedName name="Excel_BuiltIn_Print_Titles_8_5_19_1_54">"Unknown Operator 21"</definedName>
    <definedName name="Excel_BuiltIn_Print_Titles_8_5_19_1_81">"Unknown Operator 21"</definedName>
    <definedName name="Excel_BuiltIn_Print_Titles_8_5_19_20_1">"Unknown Operator 21"</definedName>
    <definedName name="Excel_BuiltIn_Print_Titles_8_5_19_20_50">"Unknown Operator 21"</definedName>
    <definedName name="Excel_BuiltIn_Print_Titles_8_5_19_20_54">"Unknown Operator 21"</definedName>
    <definedName name="Excel_BuiltIn_Print_Titles_8_5_19_20_81">"Unknown Operator 21"</definedName>
    <definedName name="Excel_BuiltIn_Print_Titles_8_5_19_21_1">"Unknown Operator 21"</definedName>
    <definedName name="Excel_BuiltIn_Print_Titles_8_5_19_21_50">"Unknown Operator 21"</definedName>
    <definedName name="Excel_BuiltIn_Print_Titles_8_5_19_21_54">"Unknown Operator 21"</definedName>
    <definedName name="Excel_BuiltIn_Print_Titles_8_5_19_21_81">"Unknown Operator 21"</definedName>
    <definedName name="Excel_BuiltIn_Print_Titles_8_5_19_25" localSheetId="0">'[12]152_153'!$A$1:$B$65535,'[12]152_153'!$A$1:$IV$4</definedName>
    <definedName name="Excel_BuiltIn_Print_Titles_8_5_19_25" localSheetId="1">'[12]152_153'!$A$1:$B$65535,'[12]152_153'!$A$1:$IV$4</definedName>
    <definedName name="Excel_BuiltIn_Print_Titles_8_5_19_25">'[12]152_153'!$A$1:$B$65535,'[12]152_153'!$A$1:$IV$4</definedName>
    <definedName name="Excel_BuiltIn_Print_Titles_8_5_19_5" localSheetId="0">'[13]152_153'!$A$1:$B$65535,'[13]152_153'!$A$1:$IV$4</definedName>
    <definedName name="Excel_BuiltIn_Print_Titles_8_5_19_5" localSheetId="1">'[13]152_153'!$A$1:$B$65535,'[13]152_153'!$A$1:$IV$4</definedName>
    <definedName name="Excel_BuiltIn_Print_Titles_8_5_19_5">'[13]152_153'!$A$1:$B$65535,'[13]152_153'!$A$1:$IV$4</definedName>
    <definedName name="Excel_BuiltIn_Print_Titles_8_5_19_50">"Unknown Operator 21"</definedName>
    <definedName name="Excel_BuiltIn_Print_Titles_8_5_19_54">"Unknown Operator 21"</definedName>
    <definedName name="Excel_BuiltIn_Print_Titles_8_5_19_6">"Unknown Operator 21"</definedName>
    <definedName name="Excel_BuiltIn_Print_Titles_8_5_19_81">"Unknown Operator 21"</definedName>
    <definedName name="Excel_BuiltIn_Print_Titles_8_5_19_85">"Unknown Operator 21"</definedName>
    <definedName name="Excel_BuiltIn_Print_Titles_8_5_19_92" localSheetId="0">'[13]152_153'!$A$1:$B$65535,'[13]152_153'!$A$1:$IV$4</definedName>
    <definedName name="Excel_BuiltIn_Print_Titles_8_5_19_92" localSheetId="1">'[13]152_153'!$A$1:$B$65535,'[13]152_153'!$A$1:$IV$4</definedName>
    <definedName name="Excel_BuiltIn_Print_Titles_8_5_19_92">'[13]152_153'!$A$1:$B$65535,'[13]152_153'!$A$1:$IV$4</definedName>
    <definedName name="Excel_BuiltIn_Print_Titles_8_5_2" localSheetId="0">'[13]152_153'!$A$1:$B$65535,'[13]152_153'!$A$1:$IV$4</definedName>
    <definedName name="Excel_BuiltIn_Print_Titles_8_5_2" localSheetId="1">'[13]152_153'!$A$1:$B$65535,'[13]152_153'!$A$1:$IV$4</definedName>
    <definedName name="Excel_BuiltIn_Print_Titles_8_5_2">'[13]152_153'!$A$1:$B$65535,'[13]152_153'!$A$1:$IV$4</definedName>
    <definedName name="Excel_BuiltIn_Print_Titles_8_5_2_50">"Unknown Operator 21"</definedName>
    <definedName name="Excel_BuiltIn_Print_Titles_8_5_2_54">"Unknown Operator 21"</definedName>
    <definedName name="Excel_BuiltIn_Print_Titles_8_5_2_81">"Unknown Operator 21"</definedName>
    <definedName name="Excel_BuiltIn_Print_Titles_8_5_25" localSheetId="0">'[80]152_153'!$A$1:$B$65535,'[80]152_153'!$A$1:$IV$4</definedName>
    <definedName name="Excel_BuiltIn_Print_Titles_8_5_25" localSheetId="1">'[80]152_153'!$A$1:$B$65535,'[80]152_153'!$A$1:$IV$4</definedName>
    <definedName name="Excel_BuiltIn_Print_Titles_8_5_25">'[80]152_153'!$A$1:$B$65535,'[80]152_153'!$A$1:$IV$4</definedName>
    <definedName name="Excel_BuiltIn_Print_Titles_8_5_3">"'[2]152_153'!$A$1:$B$65535,'[2]152_153'!$A$1:$IV$4"</definedName>
    <definedName name="Excel_BuiltIn_Print_Titles_8_5_5" localSheetId="0">'[13]152_153'!$A$1:$B$65535,'[13]152_153'!$A$1:$IV$4</definedName>
    <definedName name="Excel_BuiltIn_Print_Titles_8_5_5" localSheetId="1">'[13]152_153'!$A$1:$B$65535,'[13]152_153'!$A$1:$IV$4</definedName>
    <definedName name="Excel_BuiltIn_Print_Titles_8_5_5">'[13]152_153'!$A$1:$B$65535,'[13]152_153'!$A$1:$IV$4</definedName>
    <definedName name="Excel_BuiltIn_Print_Titles_8_5_5_1" localSheetId="0">'[13]152_153'!$A$1:$B$65535,'[13]152_153'!$A$1:$IV$4</definedName>
    <definedName name="Excel_BuiltIn_Print_Titles_8_5_5_1" localSheetId="1">'[13]152_153'!$A$1:$B$65535,'[13]152_153'!$A$1:$IV$4</definedName>
    <definedName name="Excel_BuiltIn_Print_Titles_8_5_5_1">'[13]152_153'!$A$1:$B$65535,'[13]152_153'!$A$1:$IV$4</definedName>
    <definedName name="Excel_BuiltIn_Print_Titles_8_5_5_50">"Unknown Operator 21"</definedName>
    <definedName name="Excel_BuiltIn_Print_Titles_8_5_5_54">"Unknown Operator 21"</definedName>
    <definedName name="Excel_BuiltIn_Print_Titles_8_5_5_81">"Unknown Operator 21"</definedName>
    <definedName name="Excel_BuiltIn_Print_Titles_8_5_6">"Unknown Operator 21"</definedName>
    <definedName name="Excel_BuiltIn_Print_Titles_8_5_67">"'[2]152_153'!$A$1:$B$65535,'[2]152_153'!$A$1:$IV$4"</definedName>
    <definedName name="Excel_BuiltIn_Print_Titles_8_5_85">"Unknown Operator 21"</definedName>
    <definedName name="Excel_BuiltIn_Print_Titles_8_5_90">"'[2]152_153'!$A$1:$B$65535,'[2]152_153'!$A$1:$IV$4"</definedName>
    <definedName name="Excel_BuiltIn_Print_Titles_8_5_92">"'[2]152_153'!$A$1:$B$65535,'[2]152_153'!$A$1:$IV$4"</definedName>
    <definedName name="Excel_BuiltIn_Print_Titles_8_5_94">"'[2]152_153'!$A$1:$B$65535,'[2]152_153'!$A$1:$IV$4"</definedName>
    <definedName name="Excel_BuiltIn_Print_Titles_8_5_95">"'[2]152_153'!$A$1:$B$65535,'[2]152_153'!$A$1:$IV$4"</definedName>
    <definedName name="Excel_BuiltIn_Print_Titles_8_50">"Unknown Operator 21"</definedName>
    <definedName name="Excel_BuiltIn_Print_Titles_8_54">"Unknown Operator 21"</definedName>
    <definedName name="Excel_BuiltIn_Print_Titles_8_6" localSheetId="0">('[1]152_153'!$A$1:$B$65535,'[1]152_153'!$A$1:$IV$4)</definedName>
    <definedName name="Excel_BuiltIn_Print_Titles_8_6" localSheetId="1">('[1]152_153'!$A$1:$B$65535,'[1]152_153'!$A$1:$IV$4)</definedName>
    <definedName name="Excel_BuiltIn_Print_Titles_8_6">('[1]152_153'!$A$1:$B$65535,'[1]152_153'!$A$1:$IV$4)</definedName>
    <definedName name="Excel_BuiltIn_Print_Titles_8_6_1" localSheetId="0">('[3]152_153'!$A$1:$B$65535,'[3]152_153'!$A$1:$IV$4)</definedName>
    <definedName name="Excel_BuiltIn_Print_Titles_8_6_1" localSheetId="1">('[3]152_153'!$A$1:$B$65535,'[3]152_153'!$A$1:$IV$4)</definedName>
    <definedName name="Excel_BuiltIn_Print_Titles_8_6_1">('[3]152_153'!$A$1:$B$65535,'[3]152_153'!$A$1:$IV$4)</definedName>
    <definedName name="Excel_BuiltIn_Print_Titles_8_6_1_1" localSheetId="0">'[13]152_153'!$A$1:$B$65535,'[13]152_153'!$A$1:$IV$4</definedName>
    <definedName name="Excel_BuiltIn_Print_Titles_8_6_1_1" localSheetId="1">'[13]152_153'!$A$1:$B$65535,'[13]152_153'!$A$1:$IV$4</definedName>
    <definedName name="Excel_BuiltIn_Print_Titles_8_6_1_1">'[13]152_153'!$A$1:$B$65535,'[13]152_153'!$A$1:$IV$4</definedName>
    <definedName name="Excel_BuiltIn_Print_Titles_8_6_1_1_1">"Unknown Operator 21"</definedName>
    <definedName name="Excel_BuiltIn_Print_Titles_8_6_1_1_1_1">"Unknown Operator 21"</definedName>
    <definedName name="Excel_BuiltIn_Print_Titles_8_6_1_2">"Unknown Operator 21"</definedName>
    <definedName name="Excel_BuiltIn_Print_Titles_8_6_1_50">"Unknown Operator 21"</definedName>
    <definedName name="Excel_BuiltIn_Print_Titles_8_6_1_54">"Unknown Operator 21"</definedName>
    <definedName name="Excel_BuiltIn_Print_Titles_8_6_1_81">"Unknown Operator 21"</definedName>
    <definedName name="Excel_BuiltIn_Print_Titles_8_6_20_1">"Unknown Operator 21"</definedName>
    <definedName name="Excel_BuiltIn_Print_Titles_8_6_20_50">"Unknown Operator 21"</definedName>
    <definedName name="Excel_BuiltIn_Print_Titles_8_6_20_54">"Unknown Operator 21"</definedName>
    <definedName name="Excel_BuiltIn_Print_Titles_8_6_20_81">"Unknown Operator 21"</definedName>
    <definedName name="Excel_BuiltIn_Print_Titles_8_6_21_1">"Unknown Operator 21"</definedName>
    <definedName name="Excel_BuiltIn_Print_Titles_8_6_21_50">"Unknown Operator 21"</definedName>
    <definedName name="Excel_BuiltIn_Print_Titles_8_6_21_54">"Unknown Operator 21"</definedName>
    <definedName name="Excel_BuiltIn_Print_Titles_8_6_21_81">"Unknown Operator 21"</definedName>
    <definedName name="Excel_BuiltIn_Print_Titles_8_6_25" localSheetId="0">'[80]152_153'!$A$1:$B$65535,'[80]152_153'!$A$1:$IV$4</definedName>
    <definedName name="Excel_BuiltIn_Print_Titles_8_6_25" localSheetId="1">'[80]152_153'!$A$1:$B$65535,'[80]152_153'!$A$1:$IV$4</definedName>
    <definedName name="Excel_BuiltIn_Print_Titles_8_6_25">'[80]152_153'!$A$1:$B$65535,'[80]152_153'!$A$1:$IV$4</definedName>
    <definedName name="Excel_BuiltIn_Print_Titles_8_6_5" localSheetId="0">'[22]152_153'!$A$1:$B$65535,'[22]152_153'!$A$1:$IV$4</definedName>
    <definedName name="Excel_BuiltIn_Print_Titles_8_6_5" localSheetId="1">'[22]152_153'!$A$1:$B$65535,'[22]152_153'!$A$1:$IV$4</definedName>
    <definedName name="Excel_BuiltIn_Print_Titles_8_6_5">'[22]152_153'!$A$1:$B$65535,'[22]152_153'!$A$1:$IV$4</definedName>
    <definedName name="Excel_BuiltIn_Print_Titles_8_6_5_1">"Unknown Operator 21"</definedName>
    <definedName name="Excel_BuiltIn_Print_Titles_8_6_50">"Unknown Operator 21"</definedName>
    <definedName name="Excel_BuiltIn_Print_Titles_8_6_54">"Unknown Operator 21"</definedName>
    <definedName name="Excel_BuiltIn_Print_Titles_8_6_6">"Unknown Operator 21"</definedName>
    <definedName name="Excel_BuiltIn_Print_Titles_8_6_81">"Unknown Operator 21"</definedName>
    <definedName name="Excel_BuiltIn_Print_Titles_8_6_85">"Unknown Operator 21"</definedName>
    <definedName name="Excel_BuiltIn_Print_Titles_8_67">"Unknown Operator 21"</definedName>
    <definedName name="Excel_BuiltIn_Print_Titles_8_7" localSheetId="0">('[78]152_153'!$A$1:$B$65535,'[78]152_153'!$A$1:$IV$4)</definedName>
    <definedName name="Excel_BuiltIn_Print_Titles_8_7" localSheetId="1">('[78]152_153'!$A$1:$B$65535,'[78]152_153'!$A$1:$IV$4)</definedName>
    <definedName name="Excel_BuiltIn_Print_Titles_8_7">('[79]152_153'!$A$1:$B$65535,'[79]152_153'!$A$1:$IV$4)</definedName>
    <definedName name="Excel_BuiltIn_Print_Titles_8_7_1" localSheetId="0">'[81]152_153'!$A$1:$B$65535,'[81]152_153'!$A$1:$IV$4</definedName>
    <definedName name="Excel_BuiltIn_Print_Titles_8_7_1" localSheetId="1">'[81]152_153'!$A$1:$B$65535,'[81]152_153'!$A$1:$IV$4</definedName>
    <definedName name="Excel_BuiltIn_Print_Titles_8_7_1">'[82]152_153'!$A$1:$B$65535,'[82]152_153'!$A$1:$IV$4</definedName>
    <definedName name="Excel_BuiltIn_Print_Titles_8_7_112" localSheetId="0">'[83]152_153'!$A$1:$B$65535,'[83]152_153'!$A$1:$IV$4</definedName>
    <definedName name="Excel_BuiltIn_Print_Titles_8_7_112" localSheetId="1">'[83]152_153'!$A$1:$B$65535,'[83]152_153'!$A$1:$IV$4</definedName>
    <definedName name="Excel_BuiltIn_Print_Titles_8_7_112">'[84]152_153'!$A$1:$B$65535,'[84]152_153'!$A$1:$IV$4</definedName>
    <definedName name="Excel_BuiltIn_Print_Titles_8_7_112_1">"Unknown Operator 21"</definedName>
    <definedName name="Excel_BuiltIn_Print_Titles_8_7_113" localSheetId="0">'[83]152_153'!$A$1:$B$65535,'[83]152_153'!$A$1:$IV$4</definedName>
    <definedName name="Excel_BuiltIn_Print_Titles_8_7_113" localSheetId="1">'[83]152_153'!$A$1:$B$65535,'[83]152_153'!$A$1:$IV$4</definedName>
    <definedName name="Excel_BuiltIn_Print_Titles_8_7_113">'[84]152_153'!$A$1:$B$65535,'[84]152_153'!$A$1:$IV$4</definedName>
    <definedName name="Excel_BuiltIn_Print_Titles_8_7_113_1">"Unknown Operator 21"</definedName>
    <definedName name="Excel_BuiltIn_Print_Titles_8_7_125" localSheetId="0">'[13]152_153'!$A$1:$B$65535,'[13]152_153'!$A$1:$IV$4</definedName>
    <definedName name="Excel_BuiltIn_Print_Titles_8_7_125" localSheetId="1">'[13]152_153'!$A$1:$B$65535,'[13]152_153'!$A$1:$IV$4</definedName>
    <definedName name="Excel_BuiltIn_Print_Titles_8_7_125">'[13]152_153'!$A$1:$B$65535,'[13]152_153'!$A$1:$IV$4</definedName>
    <definedName name="Excel_BuiltIn_Print_Titles_8_7_125_50">"Unknown Operator 21"</definedName>
    <definedName name="Excel_BuiltIn_Print_Titles_8_7_125_54">"Unknown Operator 21"</definedName>
    <definedName name="Excel_BuiltIn_Print_Titles_8_7_125_81">"Unknown Operator 21"</definedName>
    <definedName name="Excel_BuiltIn_Print_Titles_8_7_13" localSheetId="0">'[83]152_153'!$A$1:$B$65535,'[83]152_153'!$A$1:$IV$4</definedName>
    <definedName name="Excel_BuiltIn_Print_Titles_8_7_13" localSheetId="1">'[83]152_153'!$A$1:$B$65535,'[83]152_153'!$A$1:$IV$4</definedName>
    <definedName name="Excel_BuiltIn_Print_Titles_8_7_13">'[84]152_153'!$A$1:$B$65535,'[84]152_153'!$A$1:$IV$4</definedName>
    <definedName name="Excel_BuiltIn_Print_Titles_8_7_13_1">"Unknown Operator 21"</definedName>
    <definedName name="Excel_BuiltIn_Print_Titles_8_7_19" localSheetId="0">'[44]152_153'!$A$1:$B$65535,'[44]152_153'!$A$1:$IV$4</definedName>
    <definedName name="Excel_BuiltIn_Print_Titles_8_7_19" localSheetId="1">'[44]152_153'!$A$1:$B$65535,'[44]152_153'!$A$1:$IV$4</definedName>
    <definedName name="Excel_BuiltIn_Print_Titles_8_7_19">'[44]152_153'!$A$1:$B$65535,'[44]152_153'!$A$1:$IV$4</definedName>
    <definedName name="Excel_BuiltIn_Print_Titles_8_7_19_1" localSheetId="0">'[13]152_153'!$A$1:$B$65535,'[13]152_153'!$A$1:$IV$4</definedName>
    <definedName name="Excel_BuiltIn_Print_Titles_8_7_19_1" localSheetId="1">'[13]152_153'!$A$1:$B$65535,'[13]152_153'!$A$1:$IV$4</definedName>
    <definedName name="Excel_BuiltIn_Print_Titles_8_7_19_1">'[13]152_153'!$A$1:$B$65535,'[13]152_153'!$A$1:$IV$4</definedName>
    <definedName name="Excel_BuiltIn_Print_Titles_8_7_19_1_1">"Unknown Operator 21"</definedName>
    <definedName name="Excel_BuiltIn_Print_Titles_8_7_19_1_50">"Unknown Operator 21"</definedName>
    <definedName name="Excel_BuiltIn_Print_Titles_8_7_19_1_54">"Unknown Operator 21"</definedName>
    <definedName name="Excel_BuiltIn_Print_Titles_8_7_19_1_81">"Unknown Operator 21"</definedName>
    <definedName name="Excel_BuiltIn_Print_Titles_8_7_19_20_1">"Unknown Operator 21"</definedName>
    <definedName name="Excel_BuiltIn_Print_Titles_8_7_19_20_50">"Unknown Operator 21"</definedName>
    <definedName name="Excel_BuiltIn_Print_Titles_8_7_19_20_54">"Unknown Operator 21"</definedName>
    <definedName name="Excel_BuiltIn_Print_Titles_8_7_19_20_81">"Unknown Operator 21"</definedName>
    <definedName name="Excel_BuiltIn_Print_Titles_8_7_19_21_1">"Unknown Operator 21"</definedName>
    <definedName name="Excel_BuiltIn_Print_Titles_8_7_19_21_50">"Unknown Operator 21"</definedName>
    <definedName name="Excel_BuiltIn_Print_Titles_8_7_19_21_54">"Unknown Operator 21"</definedName>
    <definedName name="Excel_BuiltIn_Print_Titles_8_7_19_21_81">"Unknown Operator 21"</definedName>
    <definedName name="Excel_BuiltIn_Print_Titles_8_7_19_25" localSheetId="0">'[12]152_153'!$A$1:$B$65535,'[12]152_153'!$A$1:$IV$4</definedName>
    <definedName name="Excel_BuiltIn_Print_Titles_8_7_19_25" localSheetId="1">'[12]152_153'!$A$1:$B$65535,'[12]152_153'!$A$1:$IV$4</definedName>
    <definedName name="Excel_BuiltIn_Print_Titles_8_7_19_25">'[12]152_153'!$A$1:$B$65535,'[12]152_153'!$A$1:$IV$4</definedName>
    <definedName name="Excel_BuiltIn_Print_Titles_8_7_19_5" localSheetId="0">'[13]152_153'!$A$1:$B$65535,'[13]152_153'!$A$1:$IV$4</definedName>
    <definedName name="Excel_BuiltIn_Print_Titles_8_7_19_5" localSheetId="1">'[13]152_153'!$A$1:$B$65535,'[13]152_153'!$A$1:$IV$4</definedName>
    <definedName name="Excel_BuiltIn_Print_Titles_8_7_19_5">'[13]152_153'!$A$1:$B$65535,'[13]152_153'!$A$1:$IV$4</definedName>
    <definedName name="Excel_BuiltIn_Print_Titles_8_7_19_50">"Unknown Operator 21"</definedName>
    <definedName name="Excel_BuiltIn_Print_Titles_8_7_19_54">"Unknown Operator 21"</definedName>
    <definedName name="Excel_BuiltIn_Print_Titles_8_7_19_6">"Unknown Operator 21"</definedName>
    <definedName name="Excel_BuiltIn_Print_Titles_8_7_19_81">"Unknown Operator 21"</definedName>
    <definedName name="Excel_BuiltIn_Print_Titles_8_7_19_85">"Unknown Operator 21"</definedName>
    <definedName name="Excel_BuiltIn_Print_Titles_8_7_19_92" localSheetId="0">'[13]152_153'!$A$1:$B$65535,'[13]152_153'!$A$1:$IV$4</definedName>
    <definedName name="Excel_BuiltIn_Print_Titles_8_7_19_92" localSheetId="1">'[13]152_153'!$A$1:$B$65535,'[13]152_153'!$A$1:$IV$4</definedName>
    <definedName name="Excel_BuiltIn_Print_Titles_8_7_19_92">'[13]152_153'!$A$1:$B$65535,'[13]152_153'!$A$1:$IV$4</definedName>
    <definedName name="Excel_BuiltIn_Print_Titles_8_7_2" localSheetId="0">'[13]152_153'!$A$1:$B$65535,'[13]152_153'!$A$1:$IV$4</definedName>
    <definedName name="Excel_BuiltIn_Print_Titles_8_7_2" localSheetId="1">'[13]152_153'!$A$1:$B$65535,'[13]152_153'!$A$1:$IV$4</definedName>
    <definedName name="Excel_BuiltIn_Print_Titles_8_7_2">'[13]152_153'!$A$1:$B$65535,'[13]152_153'!$A$1:$IV$4</definedName>
    <definedName name="Excel_BuiltIn_Print_Titles_8_7_2_1" localSheetId="0">'[13]152_153'!$A$1:$B$65535,'[13]152_153'!$A$1:$IV$4</definedName>
    <definedName name="Excel_BuiltIn_Print_Titles_8_7_2_1" localSheetId="1">'[13]152_153'!$A$1:$B$65535,'[13]152_153'!$A$1:$IV$4</definedName>
    <definedName name="Excel_BuiltIn_Print_Titles_8_7_2_1">'[13]152_153'!$A$1:$B$65535,'[13]152_153'!$A$1:$IV$4</definedName>
    <definedName name="Excel_BuiltIn_Print_Titles_8_7_2_1_1">"Unknown Operator 21"</definedName>
    <definedName name="Excel_BuiltIn_Print_Titles_8_7_2_1_50">"Unknown Operator 21"</definedName>
    <definedName name="Excel_BuiltIn_Print_Titles_8_7_2_1_54">"Unknown Operator 21"</definedName>
    <definedName name="Excel_BuiltIn_Print_Titles_8_7_2_1_81">"Unknown Operator 21"</definedName>
    <definedName name="Excel_BuiltIn_Print_Titles_8_7_2_25" localSheetId="0">'[85]152_153'!$A$1:$B$65535,'[85]152_153'!$A$1:$IV$4</definedName>
    <definedName name="Excel_BuiltIn_Print_Titles_8_7_2_25" localSheetId="1">'[85]152_153'!$A$1:$B$65535,'[85]152_153'!$A$1:$IV$4</definedName>
    <definedName name="Excel_BuiltIn_Print_Titles_8_7_2_25">'[86]152_153'!$A$1:$B$65535,'[86]152_153'!$A$1:$IV$4</definedName>
    <definedName name="Excel_BuiltIn_Print_Titles_8_7_2_50">"Unknown Operator 21"</definedName>
    <definedName name="Excel_BuiltIn_Print_Titles_8_7_2_54">"Unknown Operator 21"</definedName>
    <definedName name="Excel_BuiltIn_Print_Titles_8_7_2_81">"Unknown Operator 21"</definedName>
    <definedName name="Excel_BuiltIn_Print_Titles_8_7_3" localSheetId="0">'[83]152_153'!$A$1:$B$65535,'[83]152_153'!$A$1:$IV$4</definedName>
    <definedName name="Excel_BuiltIn_Print_Titles_8_7_3" localSheetId="1">'[83]152_153'!$A$1:$B$65535,'[83]152_153'!$A$1:$IV$4</definedName>
    <definedName name="Excel_BuiltIn_Print_Titles_8_7_3">'[84]152_153'!$A$1:$B$65535,'[84]152_153'!$A$1:$IV$4</definedName>
    <definedName name="Excel_BuiltIn_Print_Titles_8_7_3_1">"Unknown Operator 21"</definedName>
    <definedName name="Excel_BuiltIn_Print_Titles_8_7_4" localSheetId="0">'[85]152_153'!$A$1:$B$65535,'[85]152_153'!$A$1:$IV$4</definedName>
    <definedName name="Excel_BuiltIn_Print_Titles_8_7_4" localSheetId="1">'[85]152_153'!$A$1:$B$65535,'[85]152_153'!$A$1:$IV$4</definedName>
    <definedName name="Excel_BuiltIn_Print_Titles_8_7_4">'[86]152_153'!$A$1:$B$65535,'[86]152_153'!$A$1:$IV$4</definedName>
    <definedName name="Excel_BuiltIn_Print_Titles_8_7_4_50">"Unknown Operator 21"</definedName>
    <definedName name="Excel_BuiltIn_Print_Titles_8_7_4_54">"Unknown Operator 21"</definedName>
    <definedName name="Excel_BuiltIn_Print_Titles_8_7_4_81">"Unknown Operator 21"</definedName>
    <definedName name="Excel_BuiltIn_Print_Titles_8_7_5" localSheetId="0">'[13]152_153'!$A$1:$B$65535,'[13]152_153'!$A$1:$IV$4</definedName>
    <definedName name="Excel_BuiltIn_Print_Titles_8_7_5" localSheetId="1">'[13]152_153'!$A$1:$B$65535,'[13]152_153'!$A$1:$IV$4</definedName>
    <definedName name="Excel_BuiltIn_Print_Titles_8_7_5">'[13]152_153'!$A$1:$B$65535,'[13]152_153'!$A$1:$IV$4</definedName>
    <definedName name="Excel_BuiltIn_Print_Titles_8_7_5_50">"Unknown Operator 21"</definedName>
    <definedName name="Excel_BuiltIn_Print_Titles_8_7_5_54">"Unknown Operator 21"</definedName>
    <definedName name="Excel_BuiltIn_Print_Titles_8_7_5_81">"Unknown Operator 21"</definedName>
    <definedName name="Excel_BuiltIn_Print_Titles_8_7_6" localSheetId="0">('[78]152_153'!$A$1:$B$65535,'[78]152_153'!$A$1:$IV$4)</definedName>
    <definedName name="Excel_BuiltIn_Print_Titles_8_7_6" localSheetId="1">('[78]152_153'!$A$1:$B$65535,'[78]152_153'!$A$1:$IV$4)</definedName>
    <definedName name="Excel_BuiltIn_Print_Titles_8_7_6">('[79]152_153'!$A$1:$B$65535,'[79]152_153'!$A$1:$IV$4)</definedName>
    <definedName name="Excel_BuiltIn_Print_Titles_8_7_67">"'[9]152_153'!$A$1:$B$65535,'[9]152_153'!$A$1:$IV$4"</definedName>
    <definedName name="Excel_BuiltIn_Print_Titles_8_7_90">"'[9]152_153'!$A$1:$B$65535,'[9]152_153'!$A$1:$IV$4"</definedName>
    <definedName name="Excel_BuiltIn_Print_Titles_8_7_94">"'[9]152_153'!$A$1:$B$65535,'[9]152_153'!$A$1:$IV$4"</definedName>
    <definedName name="Excel_BuiltIn_Print_Titles_8_7_95">"'[9]152_153'!$A$1:$B$65535,'[9]152_153'!$A$1:$IV$4"</definedName>
    <definedName name="Excel_BuiltIn_Print_Titles_8_8" localSheetId="0">('[3]152_153'!$A$1:$B$65535,'[3]152_153'!$A$1:$IV$4)</definedName>
    <definedName name="Excel_BuiltIn_Print_Titles_8_8" localSheetId="1">('[3]152_153'!$A$1:$B$65535,'[3]152_153'!$A$1:$IV$4)</definedName>
    <definedName name="Excel_BuiltIn_Print_Titles_8_8">('[3]152_153'!$A$1:$B$65535,'[3]152_153'!$A$1:$IV$4)</definedName>
    <definedName name="Excel_BuiltIn_Print_Titles_8_8_1">"Unknown Operator 21"</definedName>
    <definedName name="Excel_BuiltIn_Print_Titles_8_8_20_1">"Unknown Operator 21"</definedName>
    <definedName name="Excel_BuiltIn_Print_Titles_8_8_20_50">"Unknown Operator 21"</definedName>
    <definedName name="Excel_BuiltIn_Print_Titles_8_8_20_54">"Unknown Operator 21"</definedName>
    <definedName name="Excel_BuiltIn_Print_Titles_8_8_20_81">"Unknown Operator 21"</definedName>
    <definedName name="Excel_BuiltIn_Print_Titles_8_8_21_1">"Unknown Operator 21"</definedName>
    <definedName name="Excel_BuiltIn_Print_Titles_8_8_21_50">"Unknown Operator 21"</definedName>
    <definedName name="Excel_BuiltIn_Print_Titles_8_8_21_54">"Unknown Operator 21"</definedName>
    <definedName name="Excel_BuiltIn_Print_Titles_8_8_21_81">"Unknown Operator 21"</definedName>
    <definedName name="Excel_BuiltIn_Print_Titles_8_8_5" localSheetId="0">'[22]152_153'!$A$1:$B$65535,'[22]152_153'!$A$1:$IV$4</definedName>
    <definedName name="Excel_BuiltIn_Print_Titles_8_8_5" localSheetId="1">'[22]152_153'!$A$1:$B$65535,'[22]152_153'!$A$1:$IV$4</definedName>
    <definedName name="Excel_BuiltIn_Print_Titles_8_8_5">'[22]152_153'!$A$1:$B$65535,'[22]152_153'!$A$1:$IV$4</definedName>
    <definedName name="Excel_BuiltIn_Print_Titles_8_8_5_1">"Unknown Operator 21"</definedName>
    <definedName name="Excel_BuiltIn_Print_Titles_8_8_50">"Unknown Operator 21"</definedName>
    <definedName name="Excel_BuiltIn_Print_Titles_8_8_54">"Unknown Operator 21"</definedName>
    <definedName name="Excel_BuiltIn_Print_Titles_8_8_6">"Unknown Operator 21"</definedName>
    <definedName name="Excel_BuiltIn_Print_Titles_8_8_81">"Unknown Operator 21"</definedName>
    <definedName name="Excel_BuiltIn_Print_Titles_8_8_85">"Unknown Operator 21"</definedName>
    <definedName name="Excel_BuiltIn_Print_Titles_8_81">"Unknown Operator 21"</definedName>
    <definedName name="Excel_BuiltIn_Print_Titles_8_85">"Unknown Operator 21"</definedName>
    <definedName name="Excel_BuiltIn_Print_Titles_8_9" localSheetId="0">('[3]152_153'!$A$1:$B$65535,'[3]152_153'!$A$1:$IV$4)</definedName>
    <definedName name="Excel_BuiltIn_Print_Titles_8_9" localSheetId="1">('[3]152_153'!$A$1:$B$65535,'[3]152_153'!$A$1:$IV$4)</definedName>
    <definedName name="Excel_BuiltIn_Print_Titles_8_9">('[3]152_153'!$A$1:$B$65535,'[3]152_153'!$A$1:$IV$4)</definedName>
    <definedName name="Excel_BuiltIn_Print_Titles_8_9_1" localSheetId="0">'[13]152_153'!$A$1:$B$65535,'[13]152_153'!$A$1:$IV$4</definedName>
    <definedName name="Excel_BuiltIn_Print_Titles_8_9_1" localSheetId="1">'[13]152_153'!$A$1:$B$65535,'[13]152_153'!$A$1:$IV$4</definedName>
    <definedName name="Excel_BuiltIn_Print_Titles_8_9_1">'[13]152_153'!$A$1:$B$65535,'[13]152_153'!$A$1:$IV$4</definedName>
    <definedName name="Excel_BuiltIn_Print_Titles_8_9_1_1">"Unknown Operator 21"</definedName>
    <definedName name="Excel_BuiltIn_Print_Titles_8_9_1_2">"Unknown Operator 21"</definedName>
    <definedName name="Excel_BuiltIn_Print_Titles_8_9_1_50">"Unknown Operator 21"</definedName>
    <definedName name="Excel_BuiltIn_Print_Titles_8_9_1_54">"Unknown Operator 21"</definedName>
    <definedName name="Excel_BuiltIn_Print_Titles_8_9_1_81">"Unknown Operator 21"</definedName>
    <definedName name="Excel_BuiltIn_Print_Titles_8_9_20_1">"Unknown Operator 21"</definedName>
    <definedName name="Excel_BuiltIn_Print_Titles_8_9_20_50">"Unknown Operator 21"</definedName>
    <definedName name="Excel_BuiltIn_Print_Titles_8_9_20_54">"Unknown Operator 21"</definedName>
    <definedName name="Excel_BuiltIn_Print_Titles_8_9_20_81">"Unknown Operator 21"</definedName>
    <definedName name="Excel_BuiltIn_Print_Titles_8_9_21_1">"Unknown Operator 21"</definedName>
    <definedName name="Excel_BuiltIn_Print_Titles_8_9_21_50">"Unknown Operator 21"</definedName>
    <definedName name="Excel_BuiltIn_Print_Titles_8_9_21_54">"Unknown Operator 21"</definedName>
    <definedName name="Excel_BuiltIn_Print_Titles_8_9_21_81">"Unknown Operator 21"</definedName>
    <definedName name="Excel_BuiltIn_Print_Titles_8_9_25" localSheetId="0">('[47]152_153'!$A$1:$B$65535,'[47]152_153'!$A$1:$IV$4)</definedName>
    <definedName name="Excel_BuiltIn_Print_Titles_8_9_25" localSheetId="1">('[47]152_153'!$A$1:$B$65535,'[47]152_153'!$A$1:$IV$4)</definedName>
    <definedName name="Excel_BuiltIn_Print_Titles_8_9_25">('[47]152_153'!$A$1:$B$65535,'[47]152_153'!$A$1:$IV$4)</definedName>
    <definedName name="Excel_BuiltIn_Print_Titles_8_9_5" localSheetId="0">'[22]152_153'!$A$1:$B$65535,'[22]152_153'!$A$1:$IV$4</definedName>
    <definedName name="Excel_BuiltIn_Print_Titles_8_9_5" localSheetId="1">'[22]152_153'!$A$1:$B$65535,'[22]152_153'!$A$1:$IV$4</definedName>
    <definedName name="Excel_BuiltIn_Print_Titles_8_9_5">'[22]152_153'!$A$1:$B$65535,'[22]152_153'!$A$1:$IV$4</definedName>
    <definedName name="Excel_BuiltIn_Print_Titles_8_9_5_1">"Unknown Operator 21"</definedName>
    <definedName name="Excel_BuiltIn_Print_Titles_8_9_50">"Unknown Operator 21"</definedName>
    <definedName name="Excel_BuiltIn_Print_Titles_8_9_54">"Unknown Operator 21"</definedName>
    <definedName name="Excel_BuiltIn_Print_Titles_8_9_6">"Unknown Operator 21"</definedName>
    <definedName name="Excel_BuiltIn_Print_Titles_8_9_81">"Unknown Operator 21"</definedName>
    <definedName name="Excel_BuiltIn_Print_Titles_8_9_85">"Unknown Operator 21"</definedName>
    <definedName name="Excel_BuiltIn_Print_Titles_8_90" localSheetId="0">('[21]152_153'!$A$1:$B$65535,'[21]152_153'!$A$1:$IV$4)</definedName>
    <definedName name="Excel_BuiltIn_Print_Titles_8_90" localSheetId="1">('[21]152_153'!$A$1:$B$65535,'[21]152_153'!$A$1:$IV$4)</definedName>
    <definedName name="Excel_BuiltIn_Print_Titles_8_90">('[21]152_153'!$A$1:$B$65535,'[21]152_153'!$A$1:$IV$4)</definedName>
    <definedName name="Excel_BuiltIn_Print_Titles_8_90_1">"Unknown Operator 21"</definedName>
    <definedName name="Excel_BuiltIn_Print_Titles_8_92" localSheetId="0">'[87]152_153'!$A$1:$B$65535,'[87]152_153'!$A$1:$IV$4</definedName>
    <definedName name="Excel_BuiltIn_Print_Titles_8_92" localSheetId="1">'[87]152_153'!$A$1:$B$65535,'[87]152_153'!$A$1:$IV$4</definedName>
    <definedName name="Excel_BuiltIn_Print_Titles_8_92">'[87]152_153'!$A$1:$B$65535,'[87]152_153'!$A$1:$IV$4</definedName>
    <definedName name="Excel_BuiltIn_Print_Titles_8_92_54">"Unknown Operator 21"</definedName>
    <definedName name="Excel_BuiltIn_Print_Titles_8_92_81">"Unknown Operator 21"</definedName>
    <definedName name="Excel_BuiltIn_Print_Titles_8_94" localSheetId="0">('[21]152_153'!$A$1:$B$65535,'[21]152_153'!$A$1:$IV$4)</definedName>
    <definedName name="Excel_BuiltIn_Print_Titles_8_94" localSheetId="1">('[21]152_153'!$A$1:$B$65535,'[21]152_153'!$A$1:$IV$4)</definedName>
    <definedName name="Excel_BuiltIn_Print_Titles_8_94">('[21]152_153'!$A$1:$B$65535,'[21]152_153'!$A$1:$IV$4)</definedName>
    <definedName name="Excel_BuiltIn_Print_Titles_8_94_1">"Unknown Operator 21"</definedName>
    <definedName name="Excel_BuiltIn_Print_Titles_8_95" localSheetId="0">('[21]152_153'!$A$1:$B$65535,'[21]152_153'!$A$1:$IV$4)</definedName>
    <definedName name="Excel_BuiltIn_Print_Titles_8_95" localSheetId="1">('[21]152_153'!$A$1:$B$65535,'[21]152_153'!$A$1:$IV$4)</definedName>
    <definedName name="Excel_BuiltIn_Print_Titles_8_95">('[21]152_153'!$A$1:$B$65535,'[21]152_153'!$A$1:$IV$4)</definedName>
    <definedName name="Excel_BuiltIn_Print_Titles_8_95_1">"Unknown Operator 21"</definedName>
    <definedName name="Excel_BuiltIn_Print_Titles_9_1_1_1_1">NA()</definedName>
    <definedName name="Excel_BuiltIn_Print_Titles_9_1_1_1_1_1">NA()</definedName>
    <definedName name="Excel_BuiltIn_Print_Titles_9_1_125_1">NA()</definedName>
    <definedName name="Excel_BuiltIn_Print_Titles_9_1_13_1">NA()</definedName>
    <definedName name="Excel_BuiltIn_Print_Titles_9_1_19_1_1">NA()</definedName>
    <definedName name="Excel_BuiltIn_Print_Titles_9_1_19_1_1_1">NA()</definedName>
    <definedName name="Excel_BuiltIn_Print_Titles_9_1_19_50">NA()</definedName>
    <definedName name="Excel_BuiltIn_Print_Titles_9_1_19_54">NA()</definedName>
    <definedName name="Excel_BuiltIn_Print_Titles_9_1_19_6">NA()</definedName>
    <definedName name="Excel_BuiltIn_Print_Titles_9_1_19_81">NA()</definedName>
    <definedName name="Excel_BuiltIn_Print_Titles_9_1_19_85">NA()</definedName>
    <definedName name="Excel_BuiltIn_Print_Titles_9_1_2_1_1">NA()</definedName>
    <definedName name="Excel_BuiltIn_Print_Titles_9_1_2_1_1_1">NA()</definedName>
    <definedName name="Excel_BuiltIn_Print_Titles_9_1_2_5_1">NA()</definedName>
    <definedName name="Excel_BuiltIn_Print_Titles_9_1_5_1_1_1_1">NA()</definedName>
    <definedName name="Excel_BuiltIn_Print_Titles_9_1_5_1_1_1_1_1">NA()</definedName>
    <definedName name="Excel_BuiltIn_Print_Titles_9_1_5_1_2">NA()</definedName>
    <definedName name="Excel_BuiltIn_Print_Titles_9_1_50">NA()</definedName>
    <definedName name="Excel_BuiltIn_Print_Titles_9_1_54">NA()</definedName>
    <definedName name="Excel_BuiltIn_Print_Titles_9_1_6_1_1">NA()</definedName>
    <definedName name="Excel_BuiltIn_Print_Titles_9_1_6_1_1_1">NA()</definedName>
    <definedName name="Excel_BuiltIn_Print_Titles_9_1_67">NA()</definedName>
    <definedName name="Excel_BuiltIn_Print_Titles_9_1_81">NA()</definedName>
    <definedName name="Excel_BuiltIn_Print_Titles_9_1_90_1">NA()</definedName>
    <definedName name="Excel_BuiltIn_Print_Titles_9_1_94_1">NA()</definedName>
    <definedName name="Excel_BuiltIn_Print_Titles_9_1_95_1">NA()</definedName>
    <definedName name="Excel_BuiltIn_Print_Titles_9_15_2">"(#REF!,#REF!)"</definedName>
    <definedName name="Excel_BuiltIn_Print_Titles_9_15_5">"($A$2:$B$65521,#REF!)"</definedName>
    <definedName name="Excel_BuiltIn_Print_Titles_9_2">"(#REF!,#REF!)"</definedName>
    <definedName name="Excel_BuiltIn_Print_Titles_9_25" localSheetId="0">[29]ISOPOM!$A$1:$B$65534,[29]ISOPOM!$A$1:$IV$1</definedName>
    <definedName name="Excel_BuiltIn_Print_Titles_9_25" localSheetId="1">[29]ISOPOM!$A$1:$B$65534,[29]ISOPOM!$A$1:$IV$1</definedName>
    <definedName name="Excel_BuiltIn_Print_Titles_9_25">[29]ISOPOM!$A$1:$B$65534,[29]ISOPOM!$A$1:$IV$1</definedName>
    <definedName name="Excel_BuiltIn_Print_Titles_9_25_1" localSheetId="0">[30]ISOPOM!$A$1:$B$65534,[30]ISOPOM!$A$1:$IV$1</definedName>
    <definedName name="Excel_BuiltIn_Print_Titles_9_25_1" localSheetId="1">[30]ISOPOM!$A$1:$B$65534,[30]ISOPOM!$A$1:$IV$1</definedName>
    <definedName name="Excel_BuiltIn_Print_Titles_9_25_1">[30]ISOPOM!$A$1:$B$65534,[30]ISOPOM!$A$1:$IV$1</definedName>
    <definedName name="Excel_BuiltIn_Print_Titles_9_25_1_1">"($A$1:$B$65520,#REF!)"</definedName>
    <definedName name="Excel_BuiltIn_Print_Titles_9_25_5" localSheetId="0">[31]ISOPOM!$A$1:$B$65534,[31]ISOPOM!$A$1:$IV$1</definedName>
    <definedName name="Excel_BuiltIn_Print_Titles_9_25_5" localSheetId="1">[31]ISOPOM!$A$1:$B$65534,[31]ISOPOM!$A$1:$IV$1</definedName>
    <definedName name="Excel_BuiltIn_Print_Titles_9_25_5">[31]ISOPOM!$A$1:$B$65534,[31]ISOPOM!$A$1:$IV$1</definedName>
    <definedName name="Excel_BuiltIn_Print_Titles_9_25_50">"($A$1:$B$65520,#REF!)"</definedName>
    <definedName name="Excel_BuiltIn_Print_Titles_9_25_54">"($A$1:$B$65520,#REF!)"</definedName>
    <definedName name="Excel_BuiltIn_Print_Titles_9_25_81">"($A$1:$B$65520,#REF!)"</definedName>
    <definedName name="Excel_BuiltIn_Print_Titles_9_25_92" localSheetId="0">[31]ISOPOM!$A$1:$B$65534,[31]ISOPOM!$A$1:$IV$1</definedName>
    <definedName name="Excel_BuiltIn_Print_Titles_9_25_92" localSheetId="1">[31]ISOPOM!$A$1:$B$65534,[31]ISOPOM!$A$1:$IV$1</definedName>
    <definedName name="Excel_BuiltIn_Print_Titles_9_25_92">[31]ISOPOM!$A$1:$B$65534,[31]ISOPOM!$A$1:$IV$1</definedName>
    <definedName name="Excel_BuiltIn_Print_Titles_9_26" localSheetId="0">[29]ISOPOM!$A$1:$B$65534,[29]ISOPOM!$A$1:$IV$1</definedName>
    <definedName name="Excel_BuiltIn_Print_Titles_9_26" localSheetId="1">[29]ISOPOM!$A$1:$B$65534,[29]ISOPOM!$A$1:$IV$1</definedName>
    <definedName name="Excel_BuiltIn_Print_Titles_9_26">[29]ISOPOM!$A$1:$B$65534,[29]ISOPOM!$A$1:$IV$1</definedName>
    <definedName name="Excel_BuiltIn_Print_Titles_9_26_1">"($A$1:$B$65520,#REF!)"</definedName>
    <definedName name="Excel_BuiltIn_Print_Titles_9_26_5" localSheetId="0">[31]ISOPOM!$A$1:$B$65534,[31]ISOPOM!$A$1:$IV$1</definedName>
    <definedName name="Excel_BuiltIn_Print_Titles_9_26_5" localSheetId="1">[31]ISOPOM!$A$1:$B$65534,[31]ISOPOM!$A$1:$IV$1</definedName>
    <definedName name="Excel_BuiltIn_Print_Titles_9_26_5">[31]ISOPOM!$A$1:$B$65534,[31]ISOPOM!$A$1:$IV$1</definedName>
    <definedName name="Excel_BuiltIn_Print_Titles_9_26_50">"($A$1:$B$65520,#REF!)"</definedName>
    <definedName name="Excel_BuiltIn_Print_Titles_9_26_54">"($A$1:$B$65520,#REF!)"</definedName>
    <definedName name="Excel_BuiltIn_Print_Titles_9_26_81">"($A$1:$B$65520,#REF!)"</definedName>
    <definedName name="Excel_BuiltIn_Print_Titles_9_26_92" localSheetId="0">[31]ISOPOM!$A$1:$B$65534,[31]ISOPOM!$A$1:$IV$1</definedName>
    <definedName name="Excel_BuiltIn_Print_Titles_9_26_92" localSheetId="1">[31]ISOPOM!$A$1:$B$65534,[31]ISOPOM!$A$1:$IV$1</definedName>
    <definedName name="Excel_BuiltIn_Print_Titles_9_26_92">[31]ISOPOM!$A$1:$B$65534,[31]ISOPOM!$A$1:$IV$1</definedName>
    <definedName name="Excel_BuiltIn_Print_Titles_9_5_1">"($A$5:$B$65462,#REF!)"</definedName>
    <definedName name="Excel_BuiltIn_Print_Titles_9_50">"($A$1:$B$65505,#REF!)"</definedName>
    <definedName name="Excel_BuiltIn_Print_Titles_9_54">"($A$1:$B$65505,#REF!)"</definedName>
    <definedName name="Excel_BuiltIn_Print_Titles_9_6">"($A$1:$B$65505,#REF!)"</definedName>
    <definedName name="Excel_BuiltIn_Print_Titles_9_81">"($A$1:$B$65505,#REF!)"</definedName>
    <definedName name="Excel_BuiltIn_Print_Titles_9_85">"($A$1:$B$65505,#REF!)"</definedName>
    <definedName name="Excel_BuiltIn_Print_Titles_92">NA()</definedName>
    <definedName name="Excel_BuiltIn_Print_Titles_93">NA()</definedName>
    <definedName name="Excel_BuiltIn_Print_Titles_96">NA()</definedName>
    <definedName name="Excel_BuiltIn_Print_Titles_97">NA()</definedName>
    <definedName name="Excel_BuiltIn_Sheet_Title_1">"Sheet1"</definedName>
    <definedName name="Excel_BuiltIn_Sheet_Title_2">"Sheet1(2)"</definedName>
    <definedName name="Excel_BuiltIn_Sheet_Title_3">"Sheet2"</definedName>
    <definedName name="Excel_BuiltIn_Sheet_Title_4">"Sheet3"</definedName>
    <definedName name="goi">[28]mas!$F$4:$H$786</definedName>
    <definedName name="Page_2">"$#REF!.$A$38:$L$86"</definedName>
    <definedName name="Pint_Titles_1">NA()</definedName>
    <definedName name="_xlnm.Print_Area" localSheetId="2">'ANNX VI  SPL CUT OFF'!$A$1:$H$55</definedName>
    <definedName name="_xlnm.Print_Area" localSheetId="3">'ANNX VII RABI CUT OFF'!$A$1:$K$181</definedName>
    <definedName name="Print_Area_MI_4">"$'FORM 3'.$#REF!$#REF!:$#REF!$#REF!"</definedName>
    <definedName name="_xlnm.Print_Titles" localSheetId="0">'ANNX IV  SPL  APR&amp;SI'!$A:$B,'ANNX IV  SPL  APR&amp;SI'!$2:$3</definedName>
    <definedName name="_xlnm.Print_Titles" localSheetId="5">'ANNX IX RABI CCE SEAS'!$2:$2</definedName>
    <definedName name="_xlnm.Print_Titles" localSheetId="1">'ANNX V RABI 2022-23-APR &amp;SI'!$A:$B,'ANNX V RABI 2022-23-APR &amp;SI'!$1:$1</definedName>
    <definedName name="_xlnm.Print_Titles" localSheetId="2">'ANNX VI  SPL CUT OFF'!$2:$2</definedName>
    <definedName name="_xlnm.Print_Titles" localSheetId="3">'ANNX VII RABI CUT OFF'!$2:$2</definedName>
    <definedName name="_xlnm.Print_Titles" localSheetId="4">'ANNX VIII SPL CCE SEAS'!$2:$2</definedName>
    <definedName name="_xlnm.Print_Titles" localSheetId="6">'ANNX X SPL - ADD ON COVER'!$1:$2</definedName>
    <definedName name="_xlnm.Print_Titles" localSheetId="7">'ANNX XI RABI- ADD ON COVER'!$1:$2</definedName>
    <definedName name="T_Detailed">"$#REF!.$A$2:$O$51"</definedName>
    <definedName name="T_Detailed_2">"$#REF!.$A$1:$I$31"</definedName>
    <definedName name="Tam_Interim_1">"$#REF!.$A$2:$J$43"</definedName>
    <definedName name="Tam_Interim_2">"$#REF!.$A$656:$J$748"</definedName>
  </definedNames>
  <calcPr calcId="124519"/>
</workbook>
</file>

<file path=xl/calcChain.xml><?xml version="1.0" encoding="utf-8"?>
<calcChain xmlns="http://schemas.openxmlformats.org/spreadsheetml/2006/main">
  <c r="KU44" i="21"/>
  <c r="KQ44"/>
  <c r="KL44"/>
  <c r="KR44" s="1"/>
  <c r="KJ44"/>
  <c r="KM44" s="1"/>
  <c r="KS44" s="1"/>
  <c r="KA44"/>
  <c r="JV44"/>
  <c r="KB44" s="1"/>
  <c r="JT44"/>
  <c r="JU44" s="1"/>
  <c r="JX44" s="1"/>
  <c r="JK44"/>
  <c r="JF44"/>
  <c r="JL44" s="1"/>
  <c r="JD44"/>
  <c r="JG44" s="1"/>
  <c r="JM44" s="1"/>
  <c r="IU44"/>
  <c r="IP44"/>
  <c r="IV44" s="1"/>
  <c r="IN44"/>
  <c r="IO44" s="1"/>
  <c r="IR44" s="1"/>
  <c r="IE44"/>
  <c r="HZ44"/>
  <c r="IF44" s="1"/>
  <c r="HX44"/>
  <c r="IA44" s="1"/>
  <c r="IG44" s="1"/>
  <c r="HO44"/>
  <c r="HJ44"/>
  <c r="HP44" s="1"/>
  <c r="HH44"/>
  <c r="HI44" s="1"/>
  <c r="HL44" s="1"/>
  <c r="GY44"/>
  <c r="GT44"/>
  <c r="GZ44" s="1"/>
  <c r="GR44"/>
  <c r="GU44" s="1"/>
  <c r="HA44" s="1"/>
  <c r="GI44"/>
  <c r="GD44"/>
  <c r="GJ44" s="1"/>
  <c r="GB44"/>
  <c r="GC44" s="1"/>
  <c r="GF44" s="1"/>
  <c r="FS44"/>
  <c r="FN44"/>
  <c r="FT44" s="1"/>
  <c r="FL44"/>
  <c r="FO44" s="1"/>
  <c r="FU44" s="1"/>
  <c r="FC44"/>
  <c r="EX44"/>
  <c r="FD44" s="1"/>
  <c r="EV44"/>
  <c r="EW44" s="1"/>
  <c r="EZ44" s="1"/>
  <c r="EM44"/>
  <c r="EH44"/>
  <c r="EN44" s="1"/>
  <c r="EF44"/>
  <c r="EI44" s="1"/>
  <c r="EO44" s="1"/>
  <c r="DW44"/>
  <c r="DR44"/>
  <c r="DX44" s="1"/>
  <c r="DP44"/>
  <c r="DQ44" s="1"/>
  <c r="DT44" s="1"/>
  <c r="DG44"/>
  <c r="DB44"/>
  <c r="DH44" s="1"/>
  <c r="CZ44"/>
  <c r="DC44" s="1"/>
  <c r="DI44" s="1"/>
  <c r="CQ44"/>
  <c r="CL44"/>
  <c r="CR44" s="1"/>
  <c r="CJ44"/>
  <c r="CK44" s="1"/>
  <c r="CN44" s="1"/>
  <c r="CA44"/>
  <c r="BV44"/>
  <c r="CB44" s="1"/>
  <c r="BT44"/>
  <c r="BW44" s="1"/>
  <c r="CC44" s="1"/>
  <c r="BK44"/>
  <c r="BF44"/>
  <c r="BL44" s="1"/>
  <c r="BD44"/>
  <c r="AU44"/>
  <c r="AP44"/>
  <c r="AV44" s="1"/>
  <c r="AN44"/>
  <c r="AE44"/>
  <c r="Z44"/>
  <c r="AF44" s="1"/>
  <c r="X44"/>
  <c r="Y44" s="1"/>
  <c r="AB44" s="1"/>
  <c r="O44"/>
  <c r="J44"/>
  <c r="P44" s="1"/>
  <c r="H44"/>
  <c r="K44" s="1"/>
  <c r="Q44" s="1"/>
  <c r="KU43"/>
  <c r="KQ43"/>
  <c r="KL43"/>
  <c r="KR43" s="1"/>
  <c r="KJ43"/>
  <c r="KM43" s="1"/>
  <c r="KS43" s="1"/>
  <c r="KA43"/>
  <c r="JV43"/>
  <c r="KB43" s="1"/>
  <c r="JT43"/>
  <c r="JU43" s="1"/>
  <c r="JX43" s="1"/>
  <c r="JK43"/>
  <c r="JF43"/>
  <c r="JL43" s="1"/>
  <c r="JD43"/>
  <c r="IU43"/>
  <c r="IP43"/>
  <c r="IV43" s="1"/>
  <c r="IN43"/>
  <c r="IO43" s="1"/>
  <c r="IR43" s="1"/>
  <c r="IE43"/>
  <c r="HZ43"/>
  <c r="IF43" s="1"/>
  <c r="HX43"/>
  <c r="IA43" s="1"/>
  <c r="IG43" s="1"/>
  <c r="HO43"/>
  <c r="HJ43"/>
  <c r="HP43" s="1"/>
  <c r="HH43"/>
  <c r="HI43" s="1"/>
  <c r="HL43" s="1"/>
  <c r="GY43"/>
  <c r="GT43"/>
  <c r="GZ43" s="1"/>
  <c r="GR43"/>
  <c r="GU43" s="1"/>
  <c r="HA43" s="1"/>
  <c r="GI43"/>
  <c r="GD43"/>
  <c r="GJ43" s="1"/>
  <c r="GB43"/>
  <c r="GC43" s="1"/>
  <c r="GF43" s="1"/>
  <c r="FS43"/>
  <c r="FN43"/>
  <c r="FT43" s="1"/>
  <c r="FL43"/>
  <c r="FO43" s="1"/>
  <c r="FU43" s="1"/>
  <c r="FC43"/>
  <c r="EX43"/>
  <c r="FD43" s="1"/>
  <c r="EV43"/>
  <c r="EM43"/>
  <c r="EH43"/>
  <c r="EN43" s="1"/>
  <c r="EF43"/>
  <c r="EI43" s="1"/>
  <c r="EO43" s="1"/>
  <c r="DW43"/>
  <c r="DR43"/>
  <c r="DX43" s="1"/>
  <c r="DP43"/>
  <c r="DQ43" s="1"/>
  <c r="DT43" s="1"/>
  <c r="DG43"/>
  <c r="DB43"/>
  <c r="DH43" s="1"/>
  <c r="CZ43"/>
  <c r="DC43" s="1"/>
  <c r="DI43" s="1"/>
  <c r="CQ43"/>
  <c r="CL43"/>
  <c r="CR43" s="1"/>
  <c r="CJ43"/>
  <c r="CK43" s="1"/>
  <c r="CN43" s="1"/>
  <c r="CA43"/>
  <c r="BV43"/>
  <c r="CB43" s="1"/>
  <c r="BT43"/>
  <c r="BW43" s="1"/>
  <c r="CC43" s="1"/>
  <c r="BK43"/>
  <c r="BF43"/>
  <c r="BL43" s="1"/>
  <c r="BD43"/>
  <c r="AU43"/>
  <c r="AP43"/>
  <c r="AV43" s="1"/>
  <c r="AN43"/>
  <c r="AQ43" s="1"/>
  <c r="AW43" s="1"/>
  <c r="AE43"/>
  <c r="Z43"/>
  <c r="AF43" s="1"/>
  <c r="X43"/>
  <c r="Y43" s="1"/>
  <c r="AB43" s="1"/>
  <c r="O43"/>
  <c r="J43"/>
  <c r="P43" s="1"/>
  <c r="H43"/>
  <c r="K43" s="1"/>
  <c r="Q43" s="1"/>
  <c r="KU42"/>
  <c r="KQ42"/>
  <c r="KL42"/>
  <c r="KR42" s="1"/>
  <c r="KJ42"/>
  <c r="KA42"/>
  <c r="JV42"/>
  <c r="KB42" s="1"/>
  <c r="JT42"/>
  <c r="JU42" s="1"/>
  <c r="JX42" s="1"/>
  <c r="JK42"/>
  <c r="JF42"/>
  <c r="JL42" s="1"/>
  <c r="JD42"/>
  <c r="JG42" s="1"/>
  <c r="JM42" s="1"/>
  <c r="IU42"/>
  <c r="IP42"/>
  <c r="IV42" s="1"/>
  <c r="IN42"/>
  <c r="IO42" s="1"/>
  <c r="IR42" s="1"/>
  <c r="IE42"/>
  <c r="HZ42"/>
  <c r="IF42" s="1"/>
  <c r="HX42"/>
  <c r="IA42" s="1"/>
  <c r="IG42" s="1"/>
  <c r="HO42"/>
  <c r="HJ42"/>
  <c r="HP42" s="1"/>
  <c r="HH42"/>
  <c r="HI42" s="1"/>
  <c r="HL42" s="1"/>
  <c r="GY42"/>
  <c r="GT42"/>
  <c r="GZ42" s="1"/>
  <c r="GR42"/>
  <c r="GU42" s="1"/>
  <c r="HA42" s="1"/>
  <c r="GI42"/>
  <c r="GD42"/>
  <c r="GJ42" s="1"/>
  <c r="GB42"/>
  <c r="GC42" s="1"/>
  <c r="GF42" s="1"/>
  <c r="FS42"/>
  <c r="FN42"/>
  <c r="FT42" s="1"/>
  <c r="FL42"/>
  <c r="FC42"/>
  <c r="EX42"/>
  <c r="FD42" s="1"/>
  <c r="EV42"/>
  <c r="EW42" s="1"/>
  <c r="EZ42" s="1"/>
  <c r="EM42"/>
  <c r="EH42"/>
  <c r="EN42" s="1"/>
  <c r="EF42"/>
  <c r="EI42" s="1"/>
  <c r="EO42" s="1"/>
  <c r="DW42"/>
  <c r="DR42"/>
  <c r="DX42" s="1"/>
  <c r="DP42"/>
  <c r="DQ42" s="1"/>
  <c r="DT42" s="1"/>
  <c r="DG42"/>
  <c r="DB42"/>
  <c r="DH42" s="1"/>
  <c r="CZ42"/>
  <c r="DC42" s="1"/>
  <c r="DI42" s="1"/>
  <c r="CQ42"/>
  <c r="CL42"/>
  <c r="CR42" s="1"/>
  <c r="CJ42"/>
  <c r="CK42" s="1"/>
  <c r="CN42" s="1"/>
  <c r="CA42"/>
  <c r="BV42"/>
  <c r="CB42" s="1"/>
  <c r="BT42"/>
  <c r="BW42" s="1"/>
  <c r="CC42" s="1"/>
  <c r="BK42"/>
  <c r="BF42"/>
  <c r="BL42" s="1"/>
  <c r="BD42"/>
  <c r="BE42" s="1"/>
  <c r="BH42" s="1"/>
  <c r="AU42"/>
  <c r="AP42"/>
  <c r="AV42" s="1"/>
  <c r="AN42"/>
  <c r="AE42"/>
  <c r="Z42"/>
  <c r="AF42" s="1"/>
  <c r="X42"/>
  <c r="Y42" s="1"/>
  <c r="AB42" s="1"/>
  <c r="O42"/>
  <c r="J42"/>
  <c r="P42" s="1"/>
  <c r="H42"/>
  <c r="K42" s="1"/>
  <c r="Q42" s="1"/>
  <c r="KU41"/>
  <c r="KQ41"/>
  <c r="KL41"/>
  <c r="KR41" s="1"/>
  <c r="KJ41"/>
  <c r="KM41" s="1"/>
  <c r="KS41" s="1"/>
  <c r="KA41"/>
  <c r="JV41"/>
  <c r="KB41" s="1"/>
  <c r="JT41"/>
  <c r="JU41" s="1"/>
  <c r="JX41" s="1"/>
  <c r="JK41"/>
  <c r="JF41"/>
  <c r="JL41" s="1"/>
  <c r="JD41"/>
  <c r="JG41" s="1"/>
  <c r="JM41" s="1"/>
  <c r="IU41"/>
  <c r="IP41"/>
  <c r="IV41" s="1"/>
  <c r="IN41"/>
  <c r="IO41" s="1"/>
  <c r="IR41" s="1"/>
  <c r="IE41"/>
  <c r="HZ41"/>
  <c r="IF41" s="1"/>
  <c r="HX41"/>
  <c r="HO41"/>
  <c r="HJ41"/>
  <c r="HP41" s="1"/>
  <c r="HH41"/>
  <c r="HI41" s="1"/>
  <c r="HL41" s="1"/>
  <c r="GY41"/>
  <c r="GT41"/>
  <c r="GZ41" s="1"/>
  <c r="GR41"/>
  <c r="GU41" s="1"/>
  <c r="HA41" s="1"/>
  <c r="GI41"/>
  <c r="GD41"/>
  <c r="GJ41" s="1"/>
  <c r="GB41"/>
  <c r="FS41"/>
  <c r="FN41"/>
  <c r="FT41" s="1"/>
  <c r="FL41"/>
  <c r="FC41"/>
  <c r="EX41"/>
  <c r="FD41" s="1"/>
  <c r="EV41"/>
  <c r="EW41" s="1"/>
  <c r="EZ41" s="1"/>
  <c r="EM41"/>
  <c r="EH41"/>
  <c r="EN41" s="1"/>
  <c r="EF41"/>
  <c r="DW41"/>
  <c r="DR41"/>
  <c r="DX41" s="1"/>
  <c r="DP41"/>
  <c r="DQ41" s="1"/>
  <c r="DT41" s="1"/>
  <c r="DG41"/>
  <c r="DB41"/>
  <c r="DH41" s="1"/>
  <c r="CZ41"/>
  <c r="DC41" s="1"/>
  <c r="DI41" s="1"/>
  <c r="CQ41"/>
  <c r="CL41"/>
  <c r="CR41" s="1"/>
  <c r="CJ41"/>
  <c r="CK41" s="1"/>
  <c r="CN41" s="1"/>
  <c r="CA41"/>
  <c r="BV41"/>
  <c r="CB41" s="1"/>
  <c r="BT41"/>
  <c r="BW41" s="1"/>
  <c r="CC41" s="1"/>
  <c r="BK41"/>
  <c r="BF41"/>
  <c r="BL41" s="1"/>
  <c r="BD41"/>
  <c r="BE41" s="1"/>
  <c r="BH41" s="1"/>
  <c r="AU41"/>
  <c r="AP41"/>
  <c r="AV41" s="1"/>
  <c r="AN41"/>
  <c r="AQ41" s="1"/>
  <c r="AW41" s="1"/>
  <c r="AE41"/>
  <c r="Z41"/>
  <c r="AF41" s="1"/>
  <c r="X41"/>
  <c r="Y41" s="1"/>
  <c r="AB41" s="1"/>
  <c r="O41"/>
  <c r="J41"/>
  <c r="P41" s="1"/>
  <c r="H41"/>
  <c r="K41" s="1"/>
  <c r="Q41" s="1"/>
  <c r="KU40"/>
  <c r="KQ40"/>
  <c r="KL40"/>
  <c r="KR40" s="1"/>
  <c r="KJ40"/>
  <c r="KM40" s="1"/>
  <c r="KS40" s="1"/>
  <c r="KA40"/>
  <c r="JV40"/>
  <c r="KB40" s="1"/>
  <c r="JT40"/>
  <c r="JK40"/>
  <c r="JF40"/>
  <c r="JL40" s="1"/>
  <c r="JD40"/>
  <c r="JG40" s="1"/>
  <c r="JM40" s="1"/>
  <c r="IU40"/>
  <c r="IP40"/>
  <c r="IV40" s="1"/>
  <c r="IN40"/>
  <c r="IO40" s="1"/>
  <c r="IR40" s="1"/>
  <c r="IE40"/>
  <c r="HZ40"/>
  <c r="IF40" s="1"/>
  <c r="HX40"/>
  <c r="IA40" s="1"/>
  <c r="IG40" s="1"/>
  <c r="HO40"/>
  <c r="HJ40"/>
  <c r="HP40" s="1"/>
  <c r="HH40"/>
  <c r="HI40" s="1"/>
  <c r="HL40" s="1"/>
  <c r="GY40"/>
  <c r="GT40"/>
  <c r="GZ40" s="1"/>
  <c r="GR40"/>
  <c r="GI40"/>
  <c r="GD40"/>
  <c r="GJ40" s="1"/>
  <c r="GB40"/>
  <c r="GC40" s="1"/>
  <c r="GF40" s="1"/>
  <c r="FS40"/>
  <c r="FN40"/>
  <c r="FT40" s="1"/>
  <c r="FL40"/>
  <c r="FO40" s="1"/>
  <c r="FU40" s="1"/>
  <c r="FC40"/>
  <c r="EX40"/>
  <c r="FD40" s="1"/>
  <c r="EV40"/>
  <c r="EW40" s="1"/>
  <c r="EZ40" s="1"/>
  <c r="EM40"/>
  <c r="EH40"/>
  <c r="EN40" s="1"/>
  <c r="EF40"/>
  <c r="EI40" s="1"/>
  <c r="EO40" s="1"/>
  <c r="DW40"/>
  <c r="DR40"/>
  <c r="DX40" s="1"/>
  <c r="DP40"/>
  <c r="DQ40" s="1"/>
  <c r="DT40" s="1"/>
  <c r="DG40"/>
  <c r="DB40"/>
  <c r="DH40" s="1"/>
  <c r="CZ40"/>
  <c r="DC40" s="1"/>
  <c r="DI40" s="1"/>
  <c r="CQ40"/>
  <c r="CL40"/>
  <c r="CR40" s="1"/>
  <c r="CJ40"/>
  <c r="CK40" s="1"/>
  <c r="CN40" s="1"/>
  <c r="CA40"/>
  <c r="BV40"/>
  <c r="CB40" s="1"/>
  <c r="BT40"/>
  <c r="BW40" s="1"/>
  <c r="CC40" s="1"/>
  <c r="BK40"/>
  <c r="BF40"/>
  <c r="BL40" s="1"/>
  <c r="BD40"/>
  <c r="AU40"/>
  <c r="AP40"/>
  <c r="AV40" s="1"/>
  <c r="AN40"/>
  <c r="AE40"/>
  <c r="Z40"/>
  <c r="AF40" s="1"/>
  <c r="X40"/>
  <c r="AA40" s="1"/>
  <c r="AG40" s="1"/>
  <c r="O40"/>
  <c r="J40"/>
  <c r="P40" s="1"/>
  <c r="H40"/>
  <c r="KU39"/>
  <c r="KQ39"/>
  <c r="KL39"/>
  <c r="KR39" s="1"/>
  <c r="KJ39"/>
  <c r="KM39" s="1"/>
  <c r="KS39" s="1"/>
  <c r="KA39"/>
  <c r="JV39"/>
  <c r="KB39" s="1"/>
  <c r="JT39"/>
  <c r="JW39" s="1"/>
  <c r="KC39" s="1"/>
  <c r="JK39"/>
  <c r="JF39"/>
  <c r="JL39" s="1"/>
  <c r="JD39"/>
  <c r="JG39" s="1"/>
  <c r="JM39" s="1"/>
  <c r="IU39"/>
  <c r="IP39"/>
  <c r="IV39" s="1"/>
  <c r="IN39"/>
  <c r="IQ39" s="1"/>
  <c r="IW39" s="1"/>
  <c r="IE39"/>
  <c r="HZ39"/>
  <c r="IF39" s="1"/>
  <c r="HX39"/>
  <c r="IA39" s="1"/>
  <c r="IG39" s="1"/>
  <c r="HO39"/>
  <c r="HJ39"/>
  <c r="HP39" s="1"/>
  <c r="HH39"/>
  <c r="HK39" s="1"/>
  <c r="HQ39" s="1"/>
  <c r="GY39"/>
  <c r="GT39"/>
  <c r="GZ39" s="1"/>
  <c r="GR39"/>
  <c r="GU39" s="1"/>
  <c r="HA39" s="1"/>
  <c r="GI39"/>
  <c r="GD39"/>
  <c r="GJ39" s="1"/>
  <c r="GB39"/>
  <c r="GE39" s="1"/>
  <c r="GK39" s="1"/>
  <c r="FS39"/>
  <c r="FN39"/>
  <c r="FT39" s="1"/>
  <c r="FL39"/>
  <c r="FO39" s="1"/>
  <c r="FU39" s="1"/>
  <c r="FC39"/>
  <c r="EX39"/>
  <c r="FD39" s="1"/>
  <c r="EV39"/>
  <c r="EY39" s="1"/>
  <c r="FE39" s="1"/>
  <c r="EM39"/>
  <c r="EH39"/>
  <c r="EN39" s="1"/>
  <c r="EF39"/>
  <c r="EI39" s="1"/>
  <c r="EO39" s="1"/>
  <c r="DW39"/>
  <c r="DR39"/>
  <c r="DX39" s="1"/>
  <c r="DP39"/>
  <c r="DS39" s="1"/>
  <c r="DY39" s="1"/>
  <c r="DG39"/>
  <c r="DB39"/>
  <c r="DH39" s="1"/>
  <c r="CZ39"/>
  <c r="DC39" s="1"/>
  <c r="DI39" s="1"/>
  <c r="CQ39"/>
  <c r="CL39"/>
  <c r="CR39" s="1"/>
  <c r="CJ39"/>
  <c r="CM39" s="1"/>
  <c r="CS39" s="1"/>
  <c r="CA39"/>
  <c r="BV39"/>
  <c r="CB39" s="1"/>
  <c r="BT39"/>
  <c r="BW39" s="1"/>
  <c r="CC39" s="1"/>
  <c r="BK39"/>
  <c r="BF39"/>
  <c r="BL39" s="1"/>
  <c r="BD39"/>
  <c r="BG39" s="1"/>
  <c r="BM39" s="1"/>
  <c r="AU39"/>
  <c r="AP39"/>
  <c r="AV39" s="1"/>
  <c r="AN39"/>
  <c r="AQ39" s="1"/>
  <c r="AW39" s="1"/>
  <c r="AE39"/>
  <c r="Z39"/>
  <c r="AF39" s="1"/>
  <c r="X39"/>
  <c r="AA39" s="1"/>
  <c r="AG39" s="1"/>
  <c r="O39"/>
  <c r="J39"/>
  <c r="P39" s="1"/>
  <c r="H39"/>
  <c r="K39" s="1"/>
  <c r="Q39" s="1"/>
  <c r="KU38"/>
  <c r="KQ38"/>
  <c r="KL38"/>
  <c r="KR38" s="1"/>
  <c r="KJ38"/>
  <c r="KM38" s="1"/>
  <c r="KS38" s="1"/>
  <c r="KA38"/>
  <c r="JV38"/>
  <c r="KB38" s="1"/>
  <c r="JT38"/>
  <c r="JW38" s="1"/>
  <c r="KC38" s="1"/>
  <c r="JK38"/>
  <c r="JF38"/>
  <c r="JL38" s="1"/>
  <c r="JD38"/>
  <c r="JG38" s="1"/>
  <c r="JM38" s="1"/>
  <c r="IU38"/>
  <c r="IP38"/>
  <c r="IV38" s="1"/>
  <c r="IN38"/>
  <c r="IQ38" s="1"/>
  <c r="IW38" s="1"/>
  <c r="IE38"/>
  <c r="HZ38"/>
  <c r="IF38" s="1"/>
  <c r="HX38"/>
  <c r="IA38" s="1"/>
  <c r="IG38" s="1"/>
  <c r="HO38"/>
  <c r="HJ38"/>
  <c r="HP38" s="1"/>
  <c r="HH38"/>
  <c r="HK38" s="1"/>
  <c r="HQ38" s="1"/>
  <c r="GY38"/>
  <c r="GT38"/>
  <c r="GZ38" s="1"/>
  <c r="GR38"/>
  <c r="GU38" s="1"/>
  <c r="HA38" s="1"/>
  <c r="GI38"/>
  <c r="GD38"/>
  <c r="GJ38" s="1"/>
  <c r="GB38"/>
  <c r="GE38" s="1"/>
  <c r="GK38" s="1"/>
  <c r="FS38"/>
  <c r="FN38"/>
  <c r="FT38" s="1"/>
  <c r="FL38"/>
  <c r="FO38" s="1"/>
  <c r="FU38" s="1"/>
  <c r="FC38"/>
  <c r="EX38"/>
  <c r="FD38" s="1"/>
  <c r="EV38"/>
  <c r="EY38" s="1"/>
  <c r="FE38" s="1"/>
  <c r="EM38"/>
  <c r="EH38"/>
  <c r="EN38" s="1"/>
  <c r="EF38"/>
  <c r="EI38" s="1"/>
  <c r="EO38" s="1"/>
  <c r="DW38"/>
  <c r="DR38"/>
  <c r="DX38" s="1"/>
  <c r="DP38"/>
  <c r="DS38" s="1"/>
  <c r="DY38" s="1"/>
  <c r="DG38"/>
  <c r="DB38"/>
  <c r="DH38" s="1"/>
  <c r="CZ38"/>
  <c r="DC38" s="1"/>
  <c r="DI38" s="1"/>
  <c r="CQ38"/>
  <c r="CL38"/>
  <c r="CR38" s="1"/>
  <c r="CJ38"/>
  <c r="CM38" s="1"/>
  <c r="CS38" s="1"/>
  <c r="CA38"/>
  <c r="BV38"/>
  <c r="CB38" s="1"/>
  <c r="BT38"/>
  <c r="BW38" s="1"/>
  <c r="CC38" s="1"/>
  <c r="BK38"/>
  <c r="BF38"/>
  <c r="BL38" s="1"/>
  <c r="BD38"/>
  <c r="BG38" s="1"/>
  <c r="BM38" s="1"/>
  <c r="AU38"/>
  <c r="AP38"/>
  <c r="AV38" s="1"/>
  <c r="AN38"/>
  <c r="AQ38" s="1"/>
  <c r="AW38" s="1"/>
  <c r="AE38"/>
  <c r="Z38"/>
  <c r="AF38" s="1"/>
  <c r="X38"/>
  <c r="AA38" s="1"/>
  <c r="AG38" s="1"/>
  <c r="O38"/>
  <c r="J38"/>
  <c r="P38" s="1"/>
  <c r="H38"/>
  <c r="K38" s="1"/>
  <c r="Q38" s="1"/>
  <c r="KU37"/>
  <c r="KQ37"/>
  <c r="KL37"/>
  <c r="KR37" s="1"/>
  <c r="KJ37"/>
  <c r="KM37" s="1"/>
  <c r="KS37" s="1"/>
  <c r="KA37"/>
  <c r="JV37"/>
  <c r="KB37" s="1"/>
  <c r="JT37"/>
  <c r="JW37" s="1"/>
  <c r="KC37" s="1"/>
  <c r="JK37"/>
  <c r="JF37"/>
  <c r="JL37" s="1"/>
  <c r="JD37"/>
  <c r="JG37" s="1"/>
  <c r="JM37" s="1"/>
  <c r="IU37"/>
  <c r="IP37"/>
  <c r="IV37" s="1"/>
  <c r="IN37"/>
  <c r="IQ37" s="1"/>
  <c r="IW37" s="1"/>
  <c r="IE37"/>
  <c r="HZ37"/>
  <c r="IF37" s="1"/>
  <c r="HX37"/>
  <c r="IA37" s="1"/>
  <c r="IG37" s="1"/>
  <c r="HO37"/>
  <c r="HJ37"/>
  <c r="HP37" s="1"/>
  <c r="HH37"/>
  <c r="HK37" s="1"/>
  <c r="HQ37" s="1"/>
  <c r="GY37"/>
  <c r="GT37"/>
  <c r="GZ37" s="1"/>
  <c r="GR37"/>
  <c r="GU37" s="1"/>
  <c r="HA37" s="1"/>
  <c r="GI37"/>
  <c r="GD37"/>
  <c r="GJ37" s="1"/>
  <c r="GB37"/>
  <c r="GE37" s="1"/>
  <c r="GK37" s="1"/>
  <c r="FS37"/>
  <c r="FN37"/>
  <c r="FT37" s="1"/>
  <c r="FL37"/>
  <c r="FO37" s="1"/>
  <c r="FU37" s="1"/>
  <c r="FC37"/>
  <c r="EX37"/>
  <c r="FD37" s="1"/>
  <c r="EV37"/>
  <c r="EY37" s="1"/>
  <c r="FE37" s="1"/>
  <c r="EM37"/>
  <c r="EH37"/>
  <c r="EN37" s="1"/>
  <c r="EF37"/>
  <c r="EI37" s="1"/>
  <c r="EO37" s="1"/>
  <c r="DW37"/>
  <c r="DR37"/>
  <c r="DX37" s="1"/>
  <c r="DP37"/>
  <c r="DS37" s="1"/>
  <c r="DY37" s="1"/>
  <c r="DG37"/>
  <c r="DB37"/>
  <c r="DH37" s="1"/>
  <c r="CZ37"/>
  <c r="DC37" s="1"/>
  <c r="DI37" s="1"/>
  <c r="CQ37"/>
  <c r="CL37"/>
  <c r="CR37" s="1"/>
  <c r="CJ37"/>
  <c r="CM37" s="1"/>
  <c r="CS37" s="1"/>
  <c r="CA37"/>
  <c r="BV37"/>
  <c r="CB37" s="1"/>
  <c r="BT37"/>
  <c r="BW37" s="1"/>
  <c r="CC37" s="1"/>
  <c r="BK37"/>
  <c r="BF37"/>
  <c r="BL37" s="1"/>
  <c r="BD37"/>
  <c r="BG37" s="1"/>
  <c r="BM37" s="1"/>
  <c r="AU37"/>
  <c r="AP37"/>
  <c r="AV37" s="1"/>
  <c r="AN37"/>
  <c r="AQ37" s="1"/>
  <c r="AW37" s="1"/>
  <c r="AE37"/>
  <c r="Z37"/>
  <c r="AF37" s="1"/>
  <c r="X37"/>
  <c r="AA37" s="1"/>
  <c r="AG37" s="1"/>
  <c r="O37"/>
  <c r="J37"/>
  <c r="P37" s="1"/>
  <c r="H37"/>
  <c r="K37" s="1"/>
  <c r="Q37" s="1"/>
  <c r="KU36"/>
  <c r="KQ36"/>
  <c r="KL36"/>
  <c r="KR36" s="1"/>
  <c r="KJ36"/>
  <c r="KA36"/>
  <c r="JV36"/>
  <c r="KB36" s="1"/>
  <c r="JT36"/>
  <c r="JW36" s="1"/>
  <c r="KC36" s="1"/>
  <c r="JK36"/>
  <c r="JF36"/>
  <c r="JL36" s="1"/>
  <c r="JD36"/>
  <c r="IU36"/>
  <c r="IP36"/>
  <c r="IV36" s="1"/>
  <c r="IN36"/>
  <c r="IQ36" s="1"/>
  <c r="IW36" s="1"/>
  <c r="IE36"/>
  <c r="HZ36"/>
  <c r="IF36" s="1"/>
  <c r="HX36"/>
  <c r="HO36"/>
  <c r="HJ36"/>
  <c r="HP36" s="1"/>
  <c r="HH36"/>
  <c r="HK36" s="1"/>
  <c r="HQ36" s="1"/>
  <c r="GY36"/>
  <c r="GT36"/>
  <c r="GZ36" s="1"/>
  <c r="GR36"/>
  <c r="GI36"/>
  <c r="GD36"/>
  <c r="GJ36" s="1"/>
  <c r="GB36"/>
  <c r="GE36" s="1"/>
  <c r="GK36" s="1"/>
  <c r="FS36"/>
  <c r="FN36"/>
  <c r="FT36" s="1"/>
  <c r="FL36"/>
  <c r="FC36"/>
  <c r="EX36"/>
  <c r="FD36" s="1"/>
  <c r="EV36"/>
  <c r="EY36" s="1"/>
  <c r="FE36" s="1"/>
  <c r="EM36"/>
  <c r="EH36"/>
  <c r="EN36" s="1"/>
  <c r="EF36"/>
  <c r="DW36"/>
  <c r="DR36"/>
  <c r="DX36" s="1"/>
  <c r="DP36"/>
  <c r="DS36" s="1"/>
  <c r="DY36" s="1"/>
  <c r="DG36"/>
  <c r="DB36"/>
  <c r="DH36" s="1"/>
  <c r="CZ36"/>
  <c r="CQ36"/>
  <c r="CL36"/>
  <c r="CR36" s="1"/>
  <c r="CJ36"/>
  <c r="CM36" s="1"/>
  <c r="CS36" s="1"/>
  <c r="CA36"/>
  <c r="BV36"/>
  <c r="CB36" s="1"/>
  <c r="BT36"/>
  <c r="BK36"/>
  <c r="BF36"/>
  <c r="BL36" s="1"/>
  <c r="BD36"/>
  <c r="BG36" s="1"/>
  <c r="BM36" s="1"/>
  <c r="AU36"/>
  <c r="AP36"/>
  <c r="AV36" s="1"/>
  <c r="AN36"/>
  <c r="AE36"/>
  <c r="Z36"/>
  <c r="AF36" s="1"/>
  <c r="X36"/>
  <c r="AA36" s="1"/>
  <c r="AG36" s="1"/>
  <c r="O36"/>
  <c r="J36"/>
  <c r="P36" s="1"/>
  <c r="H36"/>
  <c r="KU35"/>
  <c r="KQ35"/>
  <c r="KL35"/>
  <c r="KR35" s="1"/>
  <c r="KJ35"/>
  <c r="KM35" s="1"/>
  <c r="KS35" s="1"/>
  <c r="KA35"/>
  <c r="JV35"/>
  <c r="KB35" s="1"/>
  <c r="JT35"/>
  <c r="JW35" s="1"/>
  <c r="KC35" s="1"/>
  <c r="JK35"/>
  <c r="JF35"/>
  <c r="JL35" s="1"/>
  <c r="JD35"/>
  <c r="JG35" s="1"/>
  <c r="JM35" s="1"/>
  <c r="IU35"/>
  <c r="IP35"/>
  <c r="IV35" s="1"/>
  <c r="IN35"/>
  <c r="IQ35" s="1"/>
  <c r="IW35" s="1"/>
  <c r="IE35"/>
  <c r="HZ35"/>
  <c r="IF35" s="1"/>
  <c r="HX35"/>
  <c r="IA35" s="1"/>
  <c r="IG35" s="1"/>
  <c r="HO35"/>
  <c r="HJ35"/>
  <c r="HP35" s="1"/>
  <c r="HH35"/>
  <c r="HK35" s="1"/>
  <c r="HQ35" s="1"/>
  <c r="GY35"/>
  <c r="GT35"/>
  <c r="GZ35" s="1"/>
  <c r="GR35"/>
  <c r="GU35" s="1"/>
  <c r="HA35" s="1"/>
  <c r="GI35"/>
  <c r="GD35"/>
  <c r="GJ35" s="1"/>
  <c r="GB35"/>
  <c r="GE35" s="1"/>
  <c r="GK35" s="1"/>
  <c r="FS35"/>
  <c r="FN35"/>
  <c r="FT35" s="1"/>
  <c r="FL35"/>
  <c r="FO35" s="1"/>
  <c r="FU35" s="1"/>
  <c r="FC35"/>
  <c r="EX35"/>
  <c r="FD35" s="1"/>
  <c r="EV35"/>
  <c r="EY35" s="1"/>
  <c r="FE35" s="1"/>
  <c r="EM35"/>
  <c r="EH35"/>
  <c r="EN35" s="1"/>
  <c r="EF35"/>
  <c r="EI35" s="1"/>
  <c r="EO35" s="1"/>
  <c r="DW35"/>
  <c r="DR35"/>
  <c r="DX35" s="1"/>
  <c r="DP35"/>
  <c r="DS35" s="1"/>
  <c r="DY35" s="1"/>
  <c r="DG35"/>
  <c r="DB35"/>
  <c r="DH35" s="1"/>
  <c r="CZ35"/>
  <c r="DC35" s="1"/>
  <c r="DI35" s="1"/>
  <c r="CQ35"/>
  <c r="CL35"/>
  <c r="CR35" s="1"/>
  <c r="CJ35"/>
  <c r="CM35" s="1"/>
  <c r="CS35" s="1"/>
  <c r="CA35"/>
  <c r="BV35"/>
  <c r="CB35" s="1"/>
  <c r="BT35"/>
  <c r="BW35" s="1"/>
  <c r="CC35" s="1"/>
  <c r="BK35"/>
  <c r="BF35"/>
  <c r="BL35" s="1"/>
  <c r="BD35"/>
  <c r="BG35" s="1"/>
  <c r="BM35" s="1"/>
  <c r="AU35"/>
  <c r="AP35"/>
  <c r="AV35" s="1"/>
  <c r="AN35"/>
  <c r="AQ35" s="1"/>
  <c r="AW35" s="1"/>
  <c r="AE35"/>
  <c r="Z35"/>
  <c r="AF35" s="1"/>
  <c r="X35"/>
  <c r="AA35" s="1"/>
  <c r="AG35" s="1"/>
  <c r="O35"/>
  <c r="J35"/>
  <c r="P35" s="1"/>
  <c r="H35"/>
  <c r="K35" s="1"/>
  <c r="Q35" s="1"/>
  <c r="KU34"/>
  <c r="KQ34"/>
  <c r="KL34"/>
  <c r="KR34" s="1"/>
  <c r="KJ34"/>
  <c r="KM34" s="1"/>
  <c r="KS34" s="1"/>
  <c r="KA34"/>
  <c r="JV34"/>
  <c r="KB34" s="1"/>
  <c r="JT34"/>
  <c r="JK34"/>
  <c r="JF34"/>
  <c r="JL34" s="1"/>
  <c r="JD34"/>
  <c r="JG34" s="1"/>
  <c r="JM34" s="1"/>
  <c r="IU34"/>
  <c r="IP34"/>
  <c r="IV34" s="1"/>
  <c r="IN34"/>
  <c r="IE34"/>
  <c r="HZ34"/>
  <c r="IF34" s="1"/>
  <c r="HX34"/>
  <c r="IA34" s="1"/>
  <c r="IG34" s="1"/>
  <c r="HO34"/>
  <c r="HJ34"/>
  <c r="HP34" s="1"/>
  <c r="HH34"/>
  <c r="GY34"/>
  <c r="GT34"/>
  <c r="GZ34" s="1"/>
  <c r="GR34"/>
  <c r="GU34" s="1"/>
  <c r="HA34" s="1"/>
  <c r="GI34"/>
  <c r="GD34"/>
  <c r="GJ34" s="1"/>
  <c r="GB34"/>
  <c r="FS34"/>
  <c r="FN34"/>
  <c r="FT34" s="1"/>
  <c r="FL34"/>
  <c r="FO34" s="1"/>
  <c r="FU34" s="1"/>
  <c r="FC34"/>
  <c r="EX34"/>
  <c r="FD34" s="1"/>
  <c r="EV34"/>
  <c r="EM34"/>
  <c r="EH34"/>
  <c r="EN34" s="1"/>
  <c r="EF34"/>
  <c r="EI34" s="1"/>
  <c r="EO34" s="1"/>
  <c r="DW34"/>
  <c r="DR34"/>
  <c r="DX34" s="1"/>
  <c r="DP34"/>
  <c r="DG34"/>
  <c r="DB34"/>
  <c r="DH34" s="1"/>
  <c r="CZ34"/>
  <c r="DC34" s="1"/>
  <c r="DI34" s="1"/>
  <c r="CQ34"/>
  <c r="CL34"/>
  <c r="CR34" s="1"/>
  <c r="CJ34"/>
  <c r="CA34"/>
  <c r="BV34"/>
  <c r="CB34" s="1"/>
  <c r="BT34"/>
  <c r="BW34" s="1"/>
  <c r="CC34" s="1"/>
  <c r="BK34"/>
  <c r="BF34"/>
  <c r="BL34" s="1"/>
  <c r="BD34"/>
  <c r="AU34"/>
  <c r="AP34"/>
  <c r="AV34" s="1"/>
  <c r="AN34"/>
  <c r="AQ34" s="1"/>
  <c r="AW34" s="1"/>
  <c r="AE34"/>
  <c r="Z34"/>
  <c r="AF34" s="1"/>
  <c r="X34"/>
  <c r="Y34" s="1"/>
  <c r="AB34" s="1"/>
  <c r="O34"/>
  <c r="J34"/>
  <c r="P34" s="1"/>
  <c r="H34"/>
  <c r="K34" s="1"/>
  <c r="Q34" s="1"/>
  <c r="KU33"/>
  <c r="KQ33"/>
  <c r="KL33"/>
  <c r="KR33" s="1"/>
  <c r="KJ33"/>
  <c r="KM33" s="1"/>
  <c r="KS33" s="1"/>
  <c r="KA33"/>
  <c r="JV33"/>
  <c r="KB33" s="1"/>
  <c r="JT33"/>
  <c r="JU33" s="1"/>
  <c r="JX33" s="1"/>
  <c r="JK33"/>
  <c r="JF33"/>
  <c r="JL33" s="1"/>
  <c r="JD33"/>
  <c r="JG33" s="1"/>
  <c r="JM33" s="1"/>
  <c r="IU33"/>
  <c r="IP33"/>
  <c r="IV33" s="1"/>
  <c r="IN33"/>
  <c r="IE33"/>
  <c r="HZ33"/>
  <c r="IF33" s="1"/>
  <c r="HX33"/>
  <c r="HO33"/>
  <c r="HJ33"/>
  <c r="HP33" s="1"/>
  <c r="HH33"/>
  <c r="HI33" s="1"/>
  <c r="HL33" s="1"/>
  <c r="GY33"/>
  <c r="GT33"/>
  <c r="GZ33" s="1"/>
  <c r="GR33"/>
  <c r="GU33" s="1"/>
  <c r="HA33" s="1"/>
  <c r="GI33"/>
  <c r="GD33"/>
  <c r="GJ33" s="1"/>
  <c r="GB33"/>
  <c r="GC33" s="1"/>
  <c r="GF33" s="1"/>
  <c r="FS33"/>
  <c r="FN33"/>
  <c r="FT33" s="1"/>
  <c r="FL33"/>
  <c r="FO33" s="1"/>
  <c r="FU33" s="1"/>
  <c r="FC33"/>
  <c r="EX33"/>
  <c r="FD33" s="1"/>
  <c r="EV33"/>
  <c r="EW33" s="1"/>
  <c r="EZ33" s="1"/>
  <c r="EM33"/>
  <c r="EH33"/>
  <c r="EN33" s="1"/>
  <c r="EF33"/>
  <c r="DW33"/>
  <c r="DR33"/>
  <c r="DX33" s="1"/>
  <c r="DP33"/>
  <c r="DQ33" s="1"/>
  <c r="DT33" s="1"/>
  <c r="DG33"/>
  <c r="DB33"/>
  <c r="DH33" s="1"/>
  <c r="CZ33"/>
  <c r="DC33" s="1"/>
  <c r="DI33" s="1"/>
  <c r="CQ33"/>
  <c r="CL33"/>
  <c r="CR33" s="1"/>
  <c r="CJ33"/>
  <c r="CK33" s="1"/>
  <c r="CN33" s="1"/>
  <c r="CA33"/>
  <c r="BV33"/>
  <c r="CB33" s="1"/>
  <c r="BT33"/>
  <c r="BW33" s="1"/>
  <c r="CC33" s="1"/>
  <c r="BK33"/>
  <c r="BF33"/>
  <c r="BL33" s="1"/>
  <c r="BD33"/>
  <c r="BE33" s="1"/>
  <c r="BH33" s="1"/>
  <c r="AU33"/>
  <c r="AP33"/>
  <c r="AV33" s="1"/>
  <c r="AN33"/>
  <c r="AQ33" s="1"/>
  <c r="AW33" s="1"/>
  <c r="AE33"/>
  <c r="Z33"/>
  <c r="AF33" s="1"/>
  <c r="X33"/>
  <c r="Y33" s="1"/>
  <c r="AB33" s="1"/>
  <c r="O33"/>
  <c r="J33"/>
  <c r="P33" s="1"/>
  <c r="H33"/>
  <c r="K33" s="1"/>
  <c r="Q33" s="1"/>
  <c r="KU32"/>
  <c r="KQ32"/>
  <c r="KL32"/>
  <c r="KR32" s="1"/>
  <c r="KJ32"/>
  <c r="KM32" s="1"/>
  <c r="KS32" s="1"/>
  <c r="KA32"/>
  <c r="JV32"/>
  <c r="KB32" s="1"/>
  <c r="JT32"/>
  <c r="JU32" s="1"/>
  <c r="JX32" s="1"/>
  <c r="JK32"/>
  <c r="JF32"/>
  <c r="JL32" s="1"/>
  <c r="JD32"/>
  <c r="JG32" s="1"/>
  <c r="JM32" s="1"/>
  <c r="IU32"/>
  <c r="IP32"/>
  <c r="IV32" s="1"/>
  <c r="IN32"/>
  <c r="IO32" s="1"/>
  <c r="IR32" s="1"/>
  <c r="IE32"/>
  <c r="HZ32"/>
  <c r="IF32" s="1"/>
  <c r="HX32"/>
  <c r="IA32" s="1"/>
  <c r="IG32" s="1"/>
  <c r="HO32"/>
  <c r="HJ32"/>
  <c r="HP32" s="1"/>
  <c r="HH32"/>
  <c r="HI32" s="1"/>
  <c r="HL32" s="1"/>
  <c r="GY32"/>
  <c r="GT32"/>
  <c r="GZ32" s="1"/>
  <c r="GR32"/>
  <c r="GU32" s="1"/>
  <c r="HA32" s="1"/>
  <c r="GI32"/>
  <c r="GD32"/>
  <c r="GJ32" s="1"/>
  <c r="GB32"/>
  <c r="GC32" s="1"/>
  <c r="GF32" s="1"/>
  <c r="FS32"/>
  <c r="FN32"/>
  <c r="FT32" s="1"/>
  <c r="FL32"/>
  <c r="FO32" s="1"/>
  <c r="FU32" s="1"/>
  <c r="FC32"/>
  <c r="EX32"/>
  <c r="FD32" s="1"/>
  <c r="EV32"/>
  <c r="EW32" s="1"/>
  <c r="EZ32" s="1"/>
  <c r="EM32"/>
  <c r="EH32"/>
  <c r="EN32" s="1"/>
  <c r="EF32"/>
  <c r="EI32" s="1"/>
  <c r="EO32" s="1"/>
  <c r="DW32"/>
  <c r="DR32"/>
  <c r="DX32" s="1"/>
  <c r="DP32"/>
  <c r="DQ32" s="1"/>
  <c r="DT32" s="1"/>
  <c r="DG32"/>
  <c r="DB32"/>
  <c r="DH32" s="1"/>
  <c r="CZ32"/>
  <c r="DC32" s="1"/>
  <c r="DI32" s="1"/>
  <c r="CQ32"/>
  <c r="CL32"/>
  <c r="CR32" s="1"/>
  <c r="CJ32"/>
  <c r="CK32" s="1"/>
  <c r="CN32" s="1"/>
  <c r="CA32"/>
  <c r="BV32"/>
  <c r="CB32" s="1"/>
  <c r="BT32"/>
  <c r="BW32" s="1"/>
  <c r="CC32" s="1"/>
  <c r="BK32"/>
  <c r="BF32"/>
  <c r="BL32" s="1"/>
  <c r="BD32"/>
  <c r="BE32" s="1"/>
  <c r="BH32" s="1"/>
  <c r="AU32"/>
  <c r="AP32"/>
  <c r="AV32" s="1"/>
  <c r="AN32"/>
  <c r="AQ32" s="1"/>
  <c r="AW32" s="1"/>
  <c r="AE32"/>
  <c r="Z32"/>
  <c r="AF32" s="1"/>
  <c r="X32"/>
  <c r="Y32" s="1"/>
  <c r="AB32" s="1"/>
  <c r="O32"/>
  <c r="J32"/>
  <c r="P32" s="1"/>
  <c r="H32"/>
  <c r="K32" s="1"/>
  <c r="Q32" s="1"/>
  <c r="KU31"/>
  <c r="KQ31"/>
  <c r="KL31"/>
  <c r="KR31" s="1"/>
  <c r="KJ31"/>
  <c r="KA31"/>
  <c r="JV31"/>
  <c r="KB31" s="1"/>
  <c r="JT31"/>
  <c r="JU31" s="1"/>
  <c r="JX31" s="1"/>
  <c r="JK31"/>
  <c r="JF31"/>
  <c r="JL31" s="1"/>
  <c r="JD31"/>
  <c r="JG31" s="1"/>
  <c r="JM31" s="1"/>
  <c r="IU31"/>
  <c r="IP31"/>
  <c r="IV31" s="1"/>
  <c r="IN31"/>
  <c r="IE31"/>
  <c r="HZ31"/>
  <c r="IF31" s="1"/>
  <c r="HX31"/>
  <c r="HO31"/>
  <c r="HJ31"/>
  <c r="HP31" s="1"/>
  <c r="HH31"/>
  <c r="HI31" s="1"/>
  <c r="HL31" s="1"/>
  <c r="GY31"/>
  <c r="GT31"/>
  <c r="GZ31" s="1"/>
  <c r="GR31"/>
  <c r="GI31"/>
  <c r="GD31"/>
  <c r="GJ31" s="1"/>
  <c r="GB31"/>
  <c r="GC31" s="1"/>
  <c r="GF31" s="1"/>
  <c r="FS31"/>
  <c r="FN31"/>
  <c r="FT31" s="1"/>
  <c r="FL31"/>
  <c r="FO31" s="1"/>
  <c r="FU31" s="1"/>
  <c r="FC31"/>
  <c r="EX31"/>
  <c r="FD31" s="1"/>
  <c r="EV31"/>
  <c r="EW31" s="1"/>
  <c r="EZ31" s="1"/>
  <c r="EM31"/>
  <c r="EH31"/>
  <c r="EN31" s="1"/>
  <c r="EF31"/>
  <c r="EI31" s="1"/>
  <c r="EO31" s="1"/>
  <c r="DW31"/>
  <c r="DR31"/>
  <c r="DX31" s="1"/>
  <c r="DP31"/>
  <c r="DG31"/>
  <c r="DB31"/>
  <c r="DH31" s="1"/>
  <c r="CZ31"/>
  <c r="CQ31"/>
  <c r="CL31"/>
  <c r="CR31" s="1"/>
  <c r="CJ31"/>
  <c r="CK31" s="1"/>
  <c r="CN31" s="1"/>
  <c r="CA31"/>
  <c r="BV31"/>
  <c r="CB31" s="1"/>
  <c r="BT31"/>
  <c r="BK31"/>
  <c r="BF31"/>
  <c r="BL31" s="1"/>
  <c r="BD31"/>
  <c r="BE31" s="1"/>
  <c r="BH31" s="1"/>
  <c r="AU31"/>
  <c r="AP31"/>
  <c r="AV31" s="1"/>
  <c r="AN31"/>
  <c r="AQ31" s="1"/>
  <c r="AW31" s="1"/>
  <c r="AE31"/>
  <c r="Z31"/>
  <c r="AF31" s="1"/>
  <c r="X31"/>
  <c r="Y31" s="1"/>
  <c r="AB31" s="1"/>
  <c r="O31"/>
  <c r="J31"/>
  <c r="P31" s="1"/>
  <c r="H31"/>
  <c r="K31" s="1"/>
  <c r="Q31" s="1"/>
  <c r="KU30"/>
  <c r="KQ30"/>
  <c r="KL30"/>
  <c r="KR30" s="1"/>
  <c r="KJ30"/>
  <c r="KM30" s="1"/>
  <c r="KS30" s="1"/>
  <c r="KA30"/>
  <c r="JV30"/>
  <c r="KB30" s="1"/>
  <c r="JT30"/>
  <c r="JU30" s="1"/>
  <c r="JX30" s="1"/>
  <c r="JK30"/>
  <c r="JF30"/>
  <c r="JL30" s="1"/>
  <c r="JD30"/>
  <c r="JG30" s="1"/>
  <c r="JM30" s="1"/>
  <c r="IU30"/>
  <c r="IP30"/>
  <c r="IV30" s="1"/>
  <c r="IN30"/>
  <c r="IO30" s="1"/>
  <c r="IR30" s="1"/>
  <c r="IE30"/>
  <c r="HZ30"/>
  <c r="IF30" s="1"/>
  <c r="HX30"/>
  <c r="IA30" s="1"/>
  <c r="IG30" s="1"/>
  <c r="HO30"/>
  <c r="HJ30"/>
  <c r="HP30" s="1"/>
  <c r="HH30"/>
  <c r="GY30"/>
  <c r="GT30"/>
  <c r="GZ30" s="1"/>
  <c r="GR30"/>
  <c r="GU30" s="1"/>
  <c r="HA30" s="1"/>
  <c r="GI30"/>
  <c r="GD30"/>
  <c r="GJ30" s="1"/>
  <c r="GB30"/>
  <c r="GE30" s="1"/>
  <c r="GK30" s="1"/>
  <c r="FS30"/>
  <c r="FN30"/>
  <c r="FT30" s="1"/>
  <c r="FL30"/>
  <c r="FO30" s="1"/>
  <c r="FU30" s="1"/>
  <c r="FC30"/>
  <c r="EX30"/>
  <c r="FD30" s="1"/>
  <c r="EV30"/>
  <c r="EY30" s="1"/>
  <c r="FE30" s="1"/>
  <c r="EM30"/>
  <c r="EH30"/>
  <c r="EN30" s="1"/>
  <c r="EF30"/>
  <c r="EI30" s="1"/>
  <c r="EO30" s="1"/>
  <c r="DW30"/>
  <c r="DR30"/>
  <c r="DX30" s="1"/>
  <c r="DP30"/>
  <c r="DQ30" s="1"/>
  <c r="DT30" s="1"/>
  <c r="DG30"/>
  <c r="DB30"/>
  <c r="DH30" s="1"/>
  <c r="CZ30"/>
  <c r="DC30" s="1"/>
  <c r="DI30" s="1"/>
  <c r="CQ30"/>
  <c r="CL30"/>
  <c r="CR30" s="1"/>
  <c r="CJ30"/>
  <c r="CM30" s="1"/>
  <c r="CS30" s="1"/>
  <c r="CA30"/>
  <c r="BV30"/>
  <c r="CB30" s="1"/>
  <c r="BT30"/>
  <c r="BW30" s="1"/>
  <c r="CC30" s="1"/>
  <c r="BK30"/>
  <c r="BF30"/>
  <c r="BL30" s="1"/>
  <c r="BD30"/>
  <c r="BG30" s="1"/>
  <c r="BM30" s="1"/>
  <c r="AU30"/>
  <c r="AP30"/>
  <c r="AV30" s="1"/>
  <c r="AN30"/>
  <c r="AQ30" s="1"/>
  <c r="AW30" s="1"/>
  <c r="AE30"/>
  <c r="Z30"/>
  <c r="AF30" s="1"/>
  <c r="X30"/>
  <c r="AA30" s="1"/>
  <c r="AG30" s="1"/>
  <c r="O30"/>
  <c r="J30"/>
  <c r="P30" s="1"/>
  <c r="H30"/>
  <c r="K30" s="1"/>
  <c r="Q30" s="1"/>
  <c r="KU29"/>
  <c r="KQ29"/>
  <c r="KL29"/>
  <c r="KR29" s="1"/>
  <c r="KJ29"/>
  <c r="KM29" s="1"/>
  <c r="KS29" s="1"/>
  <c r="KA29"/>
  <c r="JV29"/>
  <c r="KB29" s="1"/>
  <c r="JT29"/>
  <c r="JK29"/>
  <c r="JF29"/>
  <c r="JL29" s="1"/>
  <c r="JD29"/>
  <c r="JG29" s="1"/>
  <c r="JM29" s="1"/>
  <c r="IU29"/>
  <c r="IP29"/>
  <c r="IV29" s="1"/>
  <c r="IN29"/>
  <c r="IE29"/>
  <c r="HZ29"/>
  <c r="IF29" s="1"/>
  <c r="HX29"/>
  <c r="IA29" s="1"/>
  <c r="IG29" s="1"/>
  <c r="HO29"/>
  <c r="HJ29"/>
  <c r="HP29" s="1"/>
  <c r="HH29"/>
  <c r="GY29"/>
  <c r="GT29"/>
  <c r="GZ29" s="1"/>
  <c r="GR29"/>
  <c r="GU29" s="1"/>
  <c r="HA29" s="1"/>
  <c r="GI29"/>
  <c r="GD29"/>
  <c r="GJ29" s="1"/>
  <c r="GB29"/>
  <c r="FS29"/>
  <c r="FN29"/>
  <c r="FT29" s="1"/>
  <c r="FL29"/>
  <c r="FO29" s="1"/>
  <c r="FU29" s="1"/>
  <c r="FC29"/>
  <c r="EX29"/>
  <c r="FD29" s="1"/>
  <c r="EV29"/>
  <c r="EM29"/>
  <c r="EH29"/>
  <c r="EN29" s="1"/>
  <c r="EF29"/>
  <c r="EI29" s="1"/>
  <c r="EO29" s="1"/>
  <c r="DW29"/>
  <c r="DR29"/>
  <c r="DX29" s="1"/>
  <c r="DP29"/>
  <c r="DG29"/>
  <c r="DB29"/>
  <c r="DH29" s="1"/>
  <c r="CZ29"/>
  <c r="DC29" s="1"/>
  <c r="DI29" s="1"/>
  <c r="CQ29"/>
  <c r="CL29"/>
  <c r="CR29" s="1"/>
  <c r="CJ29"/>
  <c r="CA29"/>
  <c r="BV29"/>
  <c r="CB29" s="1"/>
  <c r="BT29"/>
  <c r="BW29" s="1"/>
  <c r="CC29" s="1"/>
  <c r="BK29"/>
  <c r="BF29"/>
  <c r="BL29" s="1"/>
  <c r="BD29"/>
  <c r="AU29"/>
  <c r="AP29"/>
  <c r="AV29" s="1"/>
  <c r="AN29"/>
  <c r="AQ29" s="1"/>
  <c r="AW29" s="1"/>
  <c r="AE29"/>
  <c r="Z29"/>
  <c r="AF29" s="1"/>
  <c r="X29"/>
  <c r="O29"/>
  <c r="J29"/>
  <c r="P29" s="1"/>
  <c r="H29"/>
  <c r="K29" s="1"/>
  <c r="Q29" s="1"/>
  <c r="KU28"/>
  <c r="KQ28"/>
  <c r="KL28"/>
  <c r="KR28" s="1"/>
  <c r="KJ28"/>
  <c r="KM28" s="1"/>
  <c r="KS28" s="1"/>
  <c r="KA28"/>
  <c r="JV28"/>
  <c r="KB28" s="1"/>
  <c r="JT28"/>
  <c r="JW28" s="1"/>
  <c r="KC28" s="1"/>
  <c r="JK28"/>
  <c r="JF28"/>
  <c r="JL28" s="1"/>
  <c r="JD28"/>
  <c r="JG28" s="1"/>
  <c r="JM28" s="1"/>
  <c r="IU28"/>
  <c r="IP28"/>
  <c r="IV28" s="1"/>
  <c r="IN28"/>
  <c r="IQ28" s="1"/>
  <c r="IW28" s="1"/>
  <c r="IE28"/>
  <c r="HZ28"/>
  <c r="IF28" s="1"/>
  <c r="HX28"/>
  <c r="IA28" s="1"/>
  <c r="IG28" s="1"/>
  <c r="HO28"/>
  <c r="HJ28"/>
  <c r="HP28" s="1"/>
  <c r="HH28"/>
  <c r="HK28" s="1"/>
  <c r="HQ28" s="1"/>
  <c r="GY28"/>
  <c r="GT28"/>
  <c r="GZ28" s="1"/>
  <c r="GR28"/>
  <c r="GU28" s="1"/>
  <c r="HA28" s="1"/>
  <c r="GI28"/>
  <c r="GD28"/>
  <c r="GJ28" s="1"/>
  <c r="GB28"/>
  <c r="GE28" s="1"/>
  <c r="GK28" s="1"/>
  <c r="FS28"/>
  <c r="FN28"/>
  <c r="FT28" s="1"/>
  <c r="FL28"/>
  <c r="FO28" s="1"/>
  <c r="FU28" s="1"/>
  <c r="FC28"/>
  <c r="EX28"/>
  <c r="FD28" s="1"/>
  <c r="EV28"/>
  <c r="EY28" s="1"/>
  <c r="FE28" s="1"/>
  <c r="EM28"/>
  <c r="EH28"/>
  <c r="EN28" s="1"/>
  <c r="EF28"/>
  <c r="EI28" s="1"/>
  <c r="EO28" s="1"/>
  <c r="DW28"/>
  <c r="DR28"/>
  <c r="DX28" s="1"/>
  <c r="DP28"/>
  <c r="DS28" s="1"/>
  <c r="DY28" s="1"/>
  <c r="DG28"/>
  <c r="DB28"/>
  <c r="DH28" s="1"/>
  <c r="CZ28"/>
  <c r="DC28" s="1"/>
  <c r="DI28" s="1"/>
  <c r="CQ28"/>
  <c r="CL28"/>
  <c r="CR28" s="1"/>
  <c r="CJ28"/>
  <c r="CM28" s="1"/>
  <c r="CS28" s="1"/>
  <c r="CA28"/>
  <c r="BV28"/>
  <c r="CB28" s="1"/>
  <c r="BT28"/>
  <c r="BW28" s="1"/>
  <c r="CC28" s="1"/>
  <c r="BK28"/>
  <c r="BF28"/>
  <c r="BL28" s="1"/>
  <c r="BD28"/>
  <c r="BG28" s="1"/>
  <c r="BM28" s="1"/>
  <c r="AU28"/>
  <c r="AP28"/>
  <c r="AV28" s="1"/>
  <c r="AN28"/>
  <c r="AQ28" s="1"/>
  <c r="AW28" s="1"/>
  <c r="AE28"/>
  <c r="Z28"/>
  <c r="AF28" s="1"/>
  <c r="X28"/>
  <c r="AA28" s="1"/>
  <c r="AG28" s="1"/>
  <c r="O28"/>
  <c r="J28"/>
  <c r="P28" s="1"/>
  <c r="H28"/>
  <c r="K28" s="1"/>
  <c r="Q28" s="1"/>
  <c r="KU27"/>
  <c r="KQ27"/>
  <c r="KL27"/>
  <c r="KR27" s="1"/>
  <c r="KJ27"/>
  <c r="KM27" s="1"/>
  <c r="KS27" s="1"/>
  <c r="KA27"/>
  <c r="JV27"/>
  <c r="KB27" s="1"/>
  <c r="JT27"/>
  <c r="JW27" s="1"/>
  <c r="KC27" s="1"/>
  <c r="JK27"/>
  <c r="JF27"/>
  <c r="JL27" s="1"/>
  <c r="JD27"/>
  <c r="JG27" s="1"/>
  <c r="JM27" s="1"/>
  <c r="IU27"/>
  <c r="IP27"/>
  <c r="IV27" s="1"/>
  <c r="IN27"/>
  <c r="IQ27" s="1"/>
  <c r="IW27" s="1"/>
  <c r="IE27"/>
  <c r="HZ27"/>
  <c r="IF27" s="1"/>
  <c r="HX27"/>
  <c r="IA27" s="1"/>
  <c r="IG27" s="1"/>
  <c r="HO27"/>
  <c r="HJ27"/>
  <c r="HP27" s="1"/>
  <c r="HH27"/>
  <c r="HK27" s="1"/>
  <c r="HQ27" s="1"/>
  <c r="GY27"/>
  <c r="GT27"/>
  <c r="GZ27" s="1"/>
  <c r="GR27"/>
  <c r="GU27" s="1"/>
  <c r="HA27" s="1"/>
  <c r="GI27"/>
  <c r="GD27"/>
  <c r="GJ27" s="1"/>
  <c r="GB27"/>
  <c r="GE27" s="1"/>
  <c r="GK27" s="1"/>
  <c r="FS27"/>
  <c r="FN27"/>
  <c r="FT27" s="1"/>
  <c r="FL27"/>
  <c r="FO27" s="1"/>
  <c r="FU27" s="1"/>
  <c r="FC27"/>
  <c r="EX27"/>
  <c r="FD27" s="1"/>
  <c r="EV27"/>
  <c r="EY27" s="1"/>
  <c r="FE27" s="1"/>
  <c r="EM27"/>
  <c r="EH27"/>
  <c r="EN27" s="1"/>
  <c r="EF27"/>
  <c r="EI27" s="1"/>
  <c r="EO27" s="1"/>
  <c r="DW27"/>
  <c r="DR27"/>
  <c r="DX27" s="1"/>
  <c r="DP27"/>
  <c r="DS27" s="1"/>
  <c r="DY27" s="1"/>
  <c r="DG27"/>
  <c r="DB27"/>
  <c r="DH27" s="1"/>
  <c r="CZ27"/>
  <c r="DC27" s="1"/>
  <c r="DI27" s="1"/>
  <c r="CQ27"/>
  <c r="CL27"/>
  <c r="CR27" s="1"/>
  <c r="CJ27"/>
  <c r="CM27" s="1"/>
  <c r="CS27" s="1"/>
  <c r="CA27"/>
  <c r="BV27"/>
  <c r="CB27" s="1"/>
  <c r="BT27"/>
  <c r="BW27" s="1"/>
  <c r="CC27" s="1"/>
  <c r="BK27"/>
  <c r="BF27"/>
  <c r="BL27" s="1"/>
  <c r="BD27"/>
  <c r="BG27" s="1"/>
  <c r="BM27" s="1"/>
  <c r="AU27"/>
  <c r="AP27"/>
  <c r="AV27" s="1"/>
  <c r="AN27"/>
  <c r="AQ27" s="1"/>
  <c r="AW27" s="1"/>
  <c r="AE27"/>
  <c r="Z27"/>
  <c r="AF27" s="1"/>
  <c r="X27"/>
  <c r="AA27" s="1"/>
  <c r="AG27" s="1"/>
  <c r="O27"/>
  <c r="J27"/>
  <c r="P27" s="1"/>
  <c r="H27"/>
  <c r="K27" s="1"/>
  <c r="Q27" s="1"/>
  <c r="KU26"/>
  <c r="KQ26"/>
  <c r="KL26"/>
  <c r="KR26" s="1"/>
  <c r="KJ26"/>
  <c r="KM26" s="1"/>
  <c r="KS26" s="1"/>
  <c r="KA26"/>
  <c r="JV26"/>
  <c r="KB26" s="1"/>
  <c r="JT26"/>
  <c r="JW26" s="1"/>
  <c r="KC26" s="1"/>
  <c r="JK26"/>
  <c r="JF26"/>
  <c r="JL26" s="1"/>
  <c r="JD26"/>
  <c r="JG26" s="1"/>
  <c r="JM26" s="1"/>
  <c r="IU26"/>
  <c r="IP26"/>
  <c r="IV26" s="1"/>
  <c r="IN26"/>
  <c r="IQ26" s="1"/>
  <c r="IW26" s="1"/>
  <c r="IE26"/>
  <c r="HZ26"/>
  <c r="IF26" s="1"/>
  <c r="HX26"/>
  <c r="IA26" s="1"/>
  <c r="IG26" s="1"/>
  <c r="HO26"/>
  <c r="HJ26"/>
  <c r="HP26" s="1"/>
  <c r="HH26"/>
  <c r="HK26" s="1"/>
  <c r="HQ26" s="1"/>
  <c r="GY26"/>
  <c r="GT26"/>
  <c r="GZ26" s="1"/>
  <c r="GR26"/>
  <c r="GU26" s="1"/>
  <c r="HA26" s="1"/>
  <c r="GI26"/>
  <c r="GD26"/>
  <c r="GJ26" s="1"/>
  <c r="GB26"/>
  <c r="GE26" s="1"/>
  <c r="GK26" s="1"/>
  <c r="FS26"/>
  <c r="FN26"/>
  <c r="FT26" s="1"/>
  <c r="FL26"/>
  <c r="FO26" s="1"/>
  <c r="FU26" s="1"/>
  <c r="FC26"/>
  <c r="EX26"/>
  <c r="FD26" s="1"/>
  <c r="EV26"/>
  <c r="EY26" s="1"/>
  <c r="FE26" s="1"/>
  <c r="EM26"/>
  <c r="EH26"/>
  <c r="EN26" s="1"/>
  <c r="EF26"/>
  <c r="EI26" s="1"/>
  <c r="EO26" s="1"/>
  <c r="DW26"/>
  <c r="DR26"/>
  <c r="DX26" s="1"/>
  <c r="DP26"/>
  <c r="DS26" s="1"/>
  <c r="DY26" s="1"/>
  <c r="DG26"/>
  <c r="DB26"/>
  <c r="DH26" s="1"/>
  <c r="CZ26"/>
  <c r="DC26" s="1"/>
  <c r="DI26" s="1"/>
  <c r="CQ26"/>
  <c r="CL26"/>
  <c r="CR26" s="1"/>
  <c r="CJ26"/>
  <c r="CM26" s="1"/>
  <c r="CS26" s="1"/>
  <c r="CA26"/>
  <c r="BV26"/>
  <c r="CB26" s="1"/>
  <c r="BT26"/>
  <c r="BW26" s="1"/>
  <c r="CC26" s="1"/>
  <c r="BK26"/>
  <c r="BF26"/>
  <c r="BL26" s="1"/>
  <c r="BD26"/>
  <c r="BG26" s="1"/>
  <c r="BM26" s="1"/>
  <c r="AU26"/>
  <c r="AP26"/>
  <c r="AV26" s="1"/>
  <c r="AN26"/>
  <c r="AQ26" s="1"/>
  <c r="AW26" s="1"/>
  <c r="AE26"/>
  <c r="Z26"/>
  <c r="AF26" s="1"/>
  <c r="X26"/>
  <c r="AA26" s="1"/>
  <c r="AG26" s="1"/>
  <c r="O26"/>
  <c r="J26"/>
  <c r="P26" s="1"/>
  <c r="H26"/>
  <c r="K26" s="1"/>
  <c r="Q26" s="1"/>
  <c r="KU25"/>
  <c r="KQ25"/>
  <c r="KL25"/>
  <c r="KR25" s="1"/>
  <c r="KJ25"/>
  <c r="KM25" s="1"/>
  <c r="KS25" s="1"/>
  <c r="KA25"/>
  <c r="JV25"/>
  <c r="KB25" s="1"/>
  <c r="JT25"/>
  <c r="JK25"/>
  <c r="JF25"/>
  <c r="JL25" s="1"/>
  <c r="JD25"/>
  <c r="JG25" s="1"/>
  <c r="JM25" s="1"/>
  <c r="IU25"/>
  <c r="IP25"/>
  <c r="IV25" s="1"/>
  <c r="IN25"/>
  <c r="IE25"/>
  <c r="HZ25"/>
  <c r="IF25" s="1"/>
  <c r="HX25"/>
  <c r="IA25" s="1"/>
  <c r="IG25" s="1"/>
  <c r="HO25"/>
  <c r="HJ25"/>
  <c r="HP25" s="1"/>
  <c r="HH25"/>
  <c r="GY25"/>
  <c r="GT25"/>
  <c r="GZ25" s="1"/>
  <c r="GR25"/>
  <c r="GU25" s="1"/>
  <c r="HA25" s="1"/>
  <c r="GI25"/>
  <c r="GD25"/>
  <c r="GJ25" s="1"/>
  <c r="GB25"/>
  <c r="FS25"/>
  <c r="FN25"/>
  <c r="FT25" s="1"/>
  <c r="FL25"/>
  <c r="FO25" s="1"/>
  <c r="FU25" s="1"/>
  <c r="FC25"/>
  <c r="EX25"/>
  <c r="FD25" s="1"/>
  <c r="EV25"/>
  <c r="EM25"/>
  <c r="EH25"/>
  <c r="EN25" s="1"/>
  <c r="EF25"/>
  <c r="EI25" s="1"/>
  <c r="EO25" s="1"/>
  <c r="DW25"/>
  <c r="DR25"/>
  <c r="DX25" s="1"/>
  <c r="DP25"/>
  <c r="DG25"/>
  <c r="DB25"/>
  <c r="DH25" s="1"/>
  <c r="CZ25"/>
  <c r="DC25" s="1"/>
  <c r="DI25" s="1"/>
  <c r="CQ25"/>
  <c r="CL25"/>
  <c r="CR25" s="1"/>
  <c r="CJ25"/>
  <c r="CA25"/>
  <c r="BV25"/>
  <c r="CB25" s="1"/>
  <c r="BT25"/>
  <c r="BW25" s="1"/>
  <c r="CC25" s="1"/>
  <c r="BK25"/>
  <c r="BF25"/>
  <c r="BL25" s="1"/>
  <c r="BD25"/>
  <c r="AU25"/>
  <c r="AP25"/>
  <c r="AV25" s="1"/>
  <c r="AN25"/>
  <c r="AQ25" s="1"/>
  <c r="AW25" s="1"/>
  <c r="AE25"/>
  <c r="Z25"/>
  <c r="AF25" s="1"/>
  <c r="X25"/>
  <c r="O25"/>
  <c r="J25"/>
  <c r="P25" s="1"/>
  <c r="H25"/>
  <c r="K25" s="1"/>
  <c r="Q25" s="1"/>
  <c r="KU24"/>
  <c r="KQ24"/>
  <c r="KL24"/>
  <c r="KR24" s="1"/>
  <c r="KJ24"/>
  <c r="KM24" s="1"/>
  <c r="KS24" s="1"/>
  <c r="KA24"/>
  <c r="JV24"/>
  <c r="KB24" s="1"/>
  <c r="JT24"/>
  <c r="JW24" s="1"/>
  <c r="KC24" s="1"/>
  <c r="JK24"/>
  <c r="JF24"/>
  <c r="JL24" s="1"/>
  <c r="JD24"/>
  <c r="JG24" s="1"/>
  <c r="JM24" s="1"/>
  <c r="IU24"/>
  <c r="IP24"/>
  <c r="IV24" s="1"/>
  <c r="IN24"/>
  <c r="IQ24" s="1"/>
  <c r="IW24" s="1"/>
  <c r="IE24"/>
  <c r="HZ24"/>
  <c r="IF24" s="1"/>
  <c r="HX24"/>
  <c r="IA24" s="1"/>
  <c r="IG24" s="1"/>
  <c r="HO24"/>
  <c r="HJ24"/>
  <c r="HP24" s="1"/>
  <c r="HH24"/>
  <c r="HK24" s="1"/>
  <c r="HQ24" s="1"/>
  <c r="GY24"/>
  <c r="GT24"/>
  <c r="GZ24" s="1"/>
  <c r="GR24"/>
  <c r="GU24" s="1"/>
  <c r="HA24" s="1"/>
  <c r="GI24"/>
  <c r="GD24"/>
  <c r="GJ24" s="1"/>
  <c r="GB24"/>
  <c r="GE24" s="1"/>
  <c r="GK24" s="1"/>
  <c r="FS24"/>
  <c r="FN24"/>
  <c r="FT24" s="1"/>
  <c r="FL24"/>
  <c r="FO24" s="1"/>
  <c r="FU24" s="1"/>
  <c r="FC24"/>
  <c r="EX24"/>
  <c r="FD24" s="1"/>
  <c r="EV24"/>
  <c r="EY24" s="1"/>
  <c r="FE24" s="1"/>
  <c r="EM24"/>
  <c r="EH24"/>
  <c r="EN24" s="1"/>
  <c r="EF24"/>
  <c r="EI24" s="1"/>
  <c r="EO24" s="1"/>
  <c r="DW24"/>
  <c r="DR24"/>
  <c r="DX24" s="1"/>
  <c r="DP24"/>
  <c r="DS24" s="1"/>
  <c r="DY24" s="1"/>
  <c r="DG24"/>
  <c r="DB24"/>
  <c r="DH24" s="1"/>
  <c r="CZ24"/>
  <c r="CQ24"/>
  <c r="CL24"/>
  <c r="CR24" s="1"/>
  <c r="CJ24"/>
  <c r="CM24" s="1"/>
  <c r="CS24" s="1"/>
  <c r="CA24"/>
  <c r="BV24"/>
  <c r="CB24" s="1"/>
  <c r="BT24"/>
  <c r="BK24"/>
  <c r="BF24"/>
  <c r="BL24" s="1"/>
  <c r="BD24"/>
  <c r="BG24" s="1"/>
  <c r="BM24" s="1"/>
  <c r="AU24"/>
  <c r="AP24"/>
  <c r="AV24" s="1"/>
  <c r="AN24"/>
  <c r="AO24" s="1"/>
  <c r="AR24" s="1"/>
  <c r="AE24"/>
  <c r="Z24"/>
  <c r="AF24" s="1"/>
  <c r="X24"/>
  <c r="AA24" s="1"/>
  <c r="AG24" s="1"/>
  <c r="O24"/>
  <c r="J24"/>
  <c r="P24" s="1"/>
  <c r="H24"/>
  <c r="I24" s="1"/>
  <c r="L24" s="1"/>
  <c r="KU23"/>
  <c r="KQ23"/>
  <c r="KL23"/>
  <c r="KR23" s="1"/>
  <c r="KJ23"/>
  <c r="KK23" s="1"/>
  <c r="KN23" s="1"/>
  <c r="KA23"/>
  <c r="JV23"/>
  <c r="KB23" s="1"/>
  <c r="JT23"/>
  <c r="JW23" s="1"/>
  <c r="KC23" s="1"/>
  <c r="JK23"/>
  <c r="JF23"/>
  <c r="JL23" s="1"/>
  <c r="JD23"/>
  <c r="JE23" s="1"/>
  <c r="JH23" s="1"/>
  <c r="IU23"/>
  <c r="IP23"/>
  <c r="IV23" s="1"/>
  <c r="IN23"/>
  <c r="IQ23" s="1"/>
  <c r="IW23" s="1"/>
  <c r="IE23"/>
  <c r="HZ23"/>
  <c r="IF23" s="1"/>
  <c r="HX23"/>
  <c r="HY23" s="1"/>
  <c r="IB23" s="1"/>
  <c r="HO23"/>
  <c r="HJ23"/>
  <c r="HP23" s="1"/>
  <c r="HH23"/>
  <c r="HK23" s="1"/>
  <c r="HQ23" s="1"/>
  <c r="GY23"/>
  <c r="GT23"/>
  <c r="GZ23" s="1"/>
  <c r="GR23"/>
  <c r="GS23" s="1"/>
  <c r="GV23" s="1"/>
  <c r="GI23"/>
  <c r="GD23"/>
  <c r="GJ23" s="1"/>
  <c r="GB23"/>
  <c r="GE23" s="1"/>
  <c r="GK23" s="1"/>
  <c r="FS23"/>
  <c r="FN23"/>
  <c r="FT23" s="1"/>
  <c r="FL23"/>
  <c r="FM23" s="1"/>
  <c r="FP23" s="1"/>
  <c r="FC23"/>
  <c r="EX23"/>
  <c r="FD23" s="1"/>
  <c r="EV23"/>
  <c r="EY23" s="1"/>
  <c r="FE23" s="1"/>
  <c r="EM23"/>
  <c r="EH23"/>
  <c r="EN23" s="1"/>
  <c r="EF23"/>
  <c r="EG23" s="1"/>
  <c r="EJ23" s="1"/>
  <c r="DW23"/>
  <c r="DR23"/>
  <c r="DX23" s="1"/>
  <c r="DP23"/>
  <c r="DS23" s="1"/>
  <c r="DY23" s="1"/>
  <c r="DG23"/>
  <c r="DB23"/>
  <c r="DH23" s="1"/>
  <c r="CZ23"/>
  <c r="DA23" s="1"/>
  <c r="DD23" s="1"/>
  <c r="CQ23"/>
  <c r="CL23"/>
  <c r="CR23" s="1"/>
  <c r="CJ23"/>
  <c r="CA23"/>
  <c r="BV23"/>
  <c r="CB23" s="1"/>
  <c r="BT23"/>
  <c r="BU23" s="1"/>
  <c r="BX23" s="1"/>
  <c r="BK23"/>
  <c r="BF23"/>
  <c r="BL23" s="1"/>
  <c r="BD23"/>
  <c r="BG23" s="1"/>
  <c r="BM23" s="1"/>
  <c r="AU23"/>
  <c r="AP23"/>
  <c r="AV23" s="1"/>
  <c r="AN23"/>
  <c r="AE23"/>
  <c r="Z23"/>
  <c r="AF23" s="1"/>
  <c r="X23"/>
  <c r="O23"/>
  <c r="J23"/>
  <c r="P23" s="1"/>
  <c r="H23"/>
  <c r="I23" s="1"/>
  <c r="L23" s="1"/>
  <c r="KU22"/>
  <c r="KQ22"/>
  <c r="KL22"/>
  <c r="KR22" s="1"/>
  <c r="KJ22"/>
  <c r="KK22" s="1"/>
  <c r="KN22" s="1"/>
  <c r="KA22"/>
  <c r="JV22"/>
  <c r="KB22" s="1"/>
  <c r="JT22"/>
  <c r="JW22" s="1"/>
  <c r="KC22" s="1"/>
  <c r="JK22"/>
  <c r="JF22"/>
  <c r="JL22" s="1"/>
  <c r="JD22"/>
  <c r="JE22" s="1"/>
  <c r="JH22" s="1"/>
  <c r="IU22"/>
  <c r="IP22"/>
  <c r="IV22" s="1"/>
  <c r="IN22"/>
  <c r="IQ22" s="1"/>
  <c r="IW22" s="1"/>
  <c r="IE22"/>
  <c r="HZ22"/>
  <c r="IF22" s="1"/>
  <c r="HX22"/>
  <c r="HY22" s="1"/>
  <c r="IB22" s="1"/>
  <c r="HO22"/>
  <c r="HJ22"/>
  <c r="HP22" s="1"/>
  <c r="HH22"/>
  <c r="GY22"/>
  <c r="GT22"/>
  <c r="GZ22" s="1"/>
  <c r="GR22"/>
  <c r="GS22" s="1"/>
  <c r="GV22" s="1"/>
  <c r="GI22"/>
  <c r="GD22"/>
  <c r="GJ22" s="1"/>
  <c r="GB22"/>
  <c r="GE22" s="1"/>
  <c r="GK22" s="1"/>
  <c r="FS22"/>
  <c r="FN22"/>
  <c r="FT22" s="1"/>
  <c r="FL22"/>
  <c r="FC22"/>
  <c r="EX22"/>
  <c r="FD22" s="1"/>
  <c r="EV22"/>
  <c r="EM22"/>
  <c r="EH22"/>
  <c r="EN22" s="1"/>
  <c r="EF22"/>
  <c r="EG22" s="1"/>
  <c r="EJ22" s="1"/>
  <c r="DW22"/>
  <c r="DR22"/>
  <c r="DX22" s="1"/>
  <c r="DP22"/>
  <c r="DG22"/>
  <c r="DB22"/>
  <c r="DH22" s="1"/>
  <c r="CZ22"/>
  <c r="DA22" s="1"/>
  <c r="DD22" s="1"/>
  <c r="CQ22"/>
  <c r="CL22"/>
  <c r="CR22" s="1"/>
  <c r="CJ22"/>
  <c r="CM22" s="1"/>
  <c r="CS22" s="1"/>
  <c r="CA22"/>
  <c r="BV22"/>
  <c r="CB22" s="1"/>
  <c r="BT22"/>
  <c r="BU22" s="1"/>
  <c r="BX22" s="1"/>
  <c r="BK22"/>
  <c r="BF22"/>
  <c r="BL22" s="1"/>
  <c r="BD22"/>
  <c r="BG22" s="1"/>
  <c r="BM22" s="1"/>
  <c r="AU22"/>
  <c r="AP22"/>
  <c r="AV22" s="1"/>
  <c r="AN22"/>
  <c r="AO22" s="1"/>
  <c r="AR22" s="1"/>
  <c r="AE22"/>
  <c r="Z22"/>
  <c r="AF22" s="1"/>
  <c r="X22"/>
  <c r="AA22" s="1"/>
  <c r="AG22" s="1"/>
  <c r="O22"/>
  <c r="J22"/>
  <c r="P22" s="1"/>
  <c r="H22"/>
  <c r="I22" s="1"/>
  <c r="L22" s="1"/>
  <c r="KU21"/>
  <c r="KQ21"/>
  <c r="KL21"/>
  <c r="KR21" s="1"/>
  <c r="KJ21"/>
  <c r="KA21"/>
  <c r="JV21"/>
  <c r="KB21" s="1"/>
  <c r="JT21"/>
  <c r="JK21"/>
  <c r="JF21"/>
  <c r="JL21" s="1"/>
  <c r="JD21"/>
  <c r="JE21" s="1"/>
  <c r="JH21" s="1"/>
  <c r="IU21"/>
  <c r="IP21"/>
  <c r="IV21" s="1"/>
  <c r="IN21"/>
  <c r="IE21"/>
  <c r="HZ21"/>
  <c r="IF21" s="1"/>
  <c r="HX21"/>
  <c r="HY21" s="1"/>
  <c r="IB21" s="1"/>
  <c r="HO21"/>
  <c r="HJ21"/>
  <c r="HP21" s="1"/>
  <c r="HH21"/>
  <c r="HK21" s="1"/>
  <c r="HQ21" s="1"/>
  <c r="GY21"/>
  <c r="GT21"/>
  <c r="GZ21" s="1"/>
  <c r="GR21"/>
  <c r="GS21" s="1"/>
  <c r="GV21" s="1"/>
  <c r="GI21"/>
  <c r="GD21"/>
  <c r="GJ21" s="1"/>
  <c r="GB21"/>
  <c r="GE21" s="1"/>
  <c r="GK21" s="1"/>
  <c r="FS21"/>
  <c r="FN21"/>
  <c r="FT21" s="1"/>
  <c r="FL21"/>
  <c r="FM21" s="1"/>
  <c r="FP21" s="1"/>
  <c r="FC21"/>
  <c r="EX21"/>
  <c r="FD21" s="1"/>
  <c r="EV21"/>
  <c r="EY21" s="1"/>
  <c r="FE21" s="1"/>
  <c r="EM21"/>
  <c r="EH21"/>
  <c r="EN21" s="1"/>
  <c r="EF21"/>
  <c r="EG21" s="1"/>
  <c r="EJ21" s="1"/>
  <c r="DW21"/>
  <c r="DR21"/>
  <c r="DX21" s="1"/>
  <c r="DP21"/>
  <c r="DS21" s="1"/>
  <c r="DY21" s="1"/>
  <c r="DG21"/>
  <c r="DB21"/>
  <c r="DH21" s="1"/>
  <c r="CZ21"/>
  <c r="DA21" s="1"/>
  <c r="DD21" s="1"/>
  <c r="CQ21"/>
  <c r="CL21"/>
  <c r="CR21" s="1"/>
  <c r="CJ21"/>
  <c r="CM21" s="1"/>
  <c r="CS21" s="1"/>
  <c r="CA21"/>
  <c r="BV21"/>
  <c r="CB21" s="1"/>
  <c r="BT21"/>
  <c r="BK21"/>
  <c r="BF21"/>
  <c r="BL21" s="1"/>
  <c r="BD21"/>
  <c r="AU21"/>
  <c r="AP21"/>
  <c r="AV21" s="1"/>
  <c r="AN21"/>
  <c r="AO21" s="1"/>
  <c r="AR21" s="1"/>
  <c r="AE21"/>
  <c r="Z21"/>
  <c r="AF21" s="1"/>
  <c r="X21"/>
  <c r="AA21" s="1"/>
  <c r="AG21" s="1"/>
  <c r="O21"/>
  <c r="J21"/>
  <c r="P21" s="1"/>
  <c r="H21"/>
  <c r="I21" s="1"/>
  <c r="L21" s="1"/>
  <c r="KU20"/>
  <c r="KQ20"/>
  <c r="KL20"/>
  <c r="KR20" s="1"/>
  <c r="KJ20"/>
  <c r="KK20" s="1"/>
  <c r="KN20" s="1"/>
  <c r="KA20"/>
  <c r="JV20"/>
  <c r="KB20" s="1"/>
  <c r="JT20"/>
  <c r="JW20" s="1"/>
  <c r="KC20" s="1"/>
  <c r="JK20"/>
  <c r="JF20"/>
  <c r="JL20" s="1"/>
  <c r="JD20"/>
  <c r="JE20" s="1"/>
  <c r="JH20" s="1"/>
  <c r="IU20"/>
  <c r="IP20"/>
  <c r="IV20" s="1"/>
  <c r="IN20"/>
  <c r="IQ20" s="1"/>
  <c r="IW20" s="1"/>
  <c r="IE20"/>
  <c r="HZ20"/>
  <c r="IF20" s="1"/>
  <c r="HX20"/>
  <c r="HY20" s="1"/>
  <c r="IB20" s="1"/>
  <c r="HO20"/>
  <c r="HJ20"/>
  <c r="HP20" s="1"/>
  <c r="HH20"/>
  <c r="HK20" s="1"/>
  <c r="HQ20" s="1"/>
  <c r="GY20"/>
  <c r="GT20"/>
  <c r="GZ20" s="1"/>
  <c r="GR20"/>
  <c r="GI20"/>
  <c r="GD20"/>
  <c r="GJ20" s="1"/>
  <c r="GB20"/>
  <c r="FS20"/>
  <c r="FN20"/>
  <c r="FT20" s="1"/>
  <c r="FL20"/>
  <c r="FM20" s="1"/>
  <c r="FP20" s="1"/>
  <c r="FC20"/>
  <c r="EX20"/>
  <c r="FD20" s="1"/>
  <c r="EV20"/>
  <c r="EY20" s="1"/>
  <c r="FE20" s="1"/>
  <c r="EM20"/>
  <c r="EH20"/>
  <c r="EN20" s="1"/>
  <c r="EF20"/>
  <c r="EG20" s="1"/>
  <c r="EJ20" s="1"/>
  <c r="DW20"/>
  <c r="DR20"/>
  <c r="DX20" s="1"/>
  <c r="DP20"/>
  <c r="DS20" s="1"/>
  <c r="DY20" s="1"/>
  <c r="DG20"/>
  <c r="DB20"/>
  <c r="DH20" s="1"/>
  <c r="CZ20"/>
  <c r="DA20" s="1"/>
  <c r="DD20" s="1"/>
  <c r="CQ20"/>
  <c r="CL20"/>
  <c r="CR20" s="1"/>
  <c r="CJ20"/>
  <c r="CM20" s="1"/>
  <c r="CS20" s="1"/>
  <c r="CA20"/>
  <c r="BV20"/>
  <c r="CB20" s="1"/>
  <c r="BT20"/>
  <c r="BU20" s="1"/>
  <c r="BX20" s="1"/>
  <c r="BK20"/>
  <c r="BF20"/>
  <c r="BL20" s="1"/>
  <c r="BD20"/>
  <c r="BG20" s="1"/>
  <c r="BM20" s="1"/>
  <c r="AU20"/>
  <c r="AP20"/>
  <c r="AV20" s="1"/>
  <c r="AN20"/>
  <c r="AO20" s="1"/>
  <c r="AR20" s="1"/>
  <c r="AE20"/>
  <c r="Z20"/>
  <c r="AF20" s="1"/>
  <c r="X20"/>
  <c r="AA20" s="1"/>
  <c r="AG20" s="1"/>
  <c r="O20"/>
  <c r="J20"/>
  <c r="P20" s="1"/>
  <c r="H20"/>
  <c r="I20" s="1"/>
  <c r="L20" s="1"/>
  <c r="KU19"/>
  <c r="KQ19"/>
  <c r="KL19"/>
  <c r="KR19" s="1"/>
  <c r="KJ19"/>
  <c r="KK19" s="1"/>
  <c r="KN19" s="1"/>
  <c r="KA19"/>
  <c r="JV19"/>
  <c r="KB19" s="1"/>
  <c r="JT19"/>
  <c r="JW19" s="1"/>
  <c r="KC19" s="1"/>
  <c r="JK19"/>
  <c r="JF19"/>
  <c r="JL19" s="1"/>
  <c r="JD19"/>
  <c r="JE19" s="1"/>
  <c r="JH19" s="1"/>
  <c r="IU19"/>
  <c r="IP19"/>
  <c r="IV19" s="1"/>
  <c r="IN19"/>
  <c r="IQ19" s="1"/>
  <c r="IW19" s="1"/>
  <c r="IE19"/>
  <c r="HZ19"/>
  <c r="IF19" s="1"/>
  <c r="HX19"/>
  <c r="HY19" s="1"/>
  <c r="IB19" s="1"/>
  <c r="HO19"/>
  <c r="HJ19"/>
  <c r="HP19" s="1"/>
  <c r="HH19"/>
  <c r="HK19" s="1"/>
  <c r="HQ19" s="1"/>
  <c r="GY19"/>
  <c r="GT19"/>
  <c r="GZ19" s="1"/>
  <c r="GR19"/>
  <c r="GS19" s="1"/>
  <c r="GV19" s="1"/>
  <c r="GI19"/>
  <c r="GD19"/>
  <c r="GJ19" s="1"/>
  <c r="GB19"/>
  <c r="GE19" s="1"/>
  <c r="GK19" s="1"/>
  <c r="FS19"/>
  <c r="FN19"/>
  <c r="FT19" s="1"/>
  <c r="FL19"/>
  <c r="FM19" s="1"/>
  <c r="FP19" s="1"/>
  <c r="FC19"/>
  <c r="EX19"/>
  <c r="FD19" s="1"/>
  <c r="EV19"/>
  <c r="EY19" s="1"/>
  <c r="FE19" s="1"/>
  <c r="EM19"/>
  <c r="EH19"/>
  <c r="EN19" s="1"/>
  <c r="EF19"/>
  <c r="EG19" s="1"/>
  <c r="EJ19" s="1"/>
  <c r="DW19"/>
  <c r="DR19"/>
  <c r="DX19" s="1"/>
  <c r="DP19"/>
  <c r="DS19" s="1"/>
  <c r="DY19" s="1"/>
  <c r="DG19"/>
  <c r="DB19"/>
  <c r="DH19" s="1"/>
  <c r="CZ19"/>
  <c r="DA19" s="1"/>
  <c r="DD19" s="1"/>
  <c r="CQ19"/>
  <c r="CL19"/>
  <c r="CR19" s="1"/>
  <c r="CJ19"/>
  <c r="CM19" s="1"/>
  <c r="CS19" s="1"/>
  <c r="CA19"/>
  <c r="BV19"/>
  <c r="CB19" s="1"/>
  <c r="BT19"/>
  <c r="BU19" s="1"/>
  <c r="BX19" s="1"/>
  <c r="BK19"/>
  <c r="BF19"/>
  <c r="BL19" s="1"/>
  <c r="BD19"/>
  <c r="BG19" s="1"/>
  <c r="BM19" s="1"/>
  <c r="AU19"/>
  <c r="AP19"/>
  <c r="AV19" s="1"/>
  <c r="AN19"/>
  <c r="AO19" s="1"/>
  <c r="AR19" s="1"/>
  <c r="AE19"/>
  <c r="Z19"/>
  <c r="AF19" s="1"/>
  <c r="X19"/>
  <c r="AA19" s="1"/>
  <c r="AG19" s="1"/>
  <c r="O19"/>
  <c r="J19"/>
  <c r="P19" s="1"/>
  <c r="H19"/>
  <c r="I19" s="1"/>
  <c r="L19" s="1"/>
  <c r="KU18"/>
  <c r="KQ18"/>
  <c r="KL18"/>
  <c r="KR18" s="1"/>
  <c r="KJ18"/>
  <c r="KK18" s="1"/>
  <c r="KN18" s="1"/>
  <c r="KA18"/>
  <c r="JV18"/>
  <c r="KB18" s="1"/>
  <c r="JT18"/>
  <c r="JW18" s="1"/>
  <c r="KC18" s="1"/>
  <c r="JK18"/>
  <c r="JF18"/>
  <c r="JL18" s="1"/>
  <c r="JD18"/>
  <c r="JG18" s="1"/>
  <c r="JM18" s="1"/>
  <c r="IU18"/>
  <c r="IP18"/>
  <c r="IV18" s="1"/>
  <c r="IN18"/>
  <c r="IE18"/>
  <c r="HZ18"/>
  <c r="IF18" s="1"/>
  <c r="HX18"/>
  <c r="IA18" s="1"/>
  <c r="IG18" s="1"/>
  <c r="HO18"/>
  <c r="HJ18"/>
  <c r="HP18" s="1"/>
  <c r="HH18"/>
  <c r="HK18" s="1"/>
  <c r="HQ18" s="1"/>
  <c r="GY18"/>
  <c r="GT18"/>
  <c r="GZ18" s="1"/>
  <c r="GR18"/>
  <c r="GU18" s="1"/>
  <c r="HA18" s="1"/>
  <c r="GI18"/>
  <c r="GD18"/>
  <c r="GJ18" s="1"/>
  <c r="GB18"/>
  <c r="GE18" s="1"/>
  <c r="GK18" s="1"/>
  <c r="FS18"/>
  <c r="FN18"/>
  <c r="FT18" s="1"/>
  <c r="FL18"/>
  <c r="FO18" s="1"/>
  <c r="FU18" s="1"/>
  <c r="FC18"/>
  <c r="EX18"/>
  <c r="FD18" s="1"/>
  <c r="EV18"/>
  <c r="EY18" s="1"/>
  <c r="FE18" s="1"/>
  <c r="EM18"/>
  <c r="EH18"/>
  <c r="EN18" s="1"/>
  <c r="EF18"/>
  <c r="EI18" s="1"/>
  <c r="EO18" s="1"/>
  <c r="DW18"/>
  <c r="DR18"/>
  <c r="DX18" s="1"/>
  <c r="DP18"/>
  <c r="DG18"/>
  <c r="DB18"/>
  <c r="DH18" s="1"/>
  <c r="CZ18"/>
  <c r="DC18" s="1"/>
  <c r="DI18" s="1"/>
  <c r="CQ18"/>
  <c r="CL18"/>
  <c r="CR18" s="1"/>
  <c r="CJ18"/>
  <c r="CM18" s="1"/>
  <c r="CS18" s="1"/>
  <c r="CA18"/>
  <c r="BV18"/>
  <c r="CB18" s="1"/>
  <c r="BT18"/>
  <c r="BW18" s="1"/>
  <c r="CC18" s="1"/>
  <c r="BK18"/>
  <c r="BF18"/>
  <c r="BL18" s="1"/>
  <c r="BD18"/>
  <c r="BG18" s="1"/>
  <c r="BM18" s="1"/>
  <c r="AU18"/>
  <c r="AP18"/>
  <c r="AV18" s="1"/>
  <c r="AN18"/>
  <c r="AQ18" s="1"/>
  <c r="AW18" s="1"/>
  <c r="AE18"/>
  <c r="Z18"/>
  <c r="AF18" s="1"/>
  <c r="X18"/>
  <c r="AA18" s="1"/>
  <c r="AG18" s="1"/>
  <c r="O18"/>
  <c r="J18"/>
  <c r="P18" s="1"/>
  <c r="H18"/>
  <c r="I18" s="1"/>
  <c r="L18" s="1"/>
  <c r="KU17"/>
  <c r="KQ17"/>
  <c r="KL17"/>
  <c r="KR17" s="1"/>
  <c r="KJ17"/>
  <c r="KA17"/>
  <c r="JV17"/>
  <c r="KB17" s="1"/>
  <c r="JT17"/>
  <c r="JK17"/>
  <c r="JF17"/>
  <c r="JL17" s="1"/>
  <c r="JD17"/>
  <c r="JE17" s="1"/>
  <c r="JH17" s="1"/>
  <c r="IU17"/>
  <c r="IP17"/>
  <c r="IV17" s="1"/>
  <c r="IN17"/>
  <c r="IQ17" s="1"/>
  <c r="IW17" s="1"/>
  <c r="IE17"/>
  <c r="HZ17"/>
  <c r="IF17" s="1"/>
  <c r="HX17"/>
  <c r="HY17" s="1"/>
  <c r="IB17" s="1"/>
  <c r="HO17"/>
  <c r="HJ17"/>
  <c r="HP17" s="1"/>
  <c r="HH17"/>
  <c r="HK17" s="1"/>
  <c r="HQ17" s="1"/>
  <c r="GY17"/>
  <c r="GT17"/>
  <c r="GZ17" s="1"/>
  <c r="GR17"/>
  <c r="GS17" s="1"/>
  <c r="GV17" s="1"/>
  <c r="GI17"/>
  <c r="GD17"/>
  <c r="GJ17" s="1"/>
  <c r="GB17"/>
  <c r="GE17" s="1"/>
  <c r="GK17" s="1"/>
  <c r="FS17"/>
  <c r="FN17"/>
  <c r="FT17" s="1"/>
  <c r="FL17"/>
  <c r="FC17"/>
  <c r="EX17"/>
  <c r="FD17" s="1"/>
  <c r="EV17"/>
  <c r="EM17"/>
  <c r="EH17"/>
  <c r="EN17" s="1"/>
  <c r="EF17"/>
  <c r="EG17" s="1"/>
  <c r="EJ17" s="1"/>
  <c r="DW17"/>
  <c r="DR17"/>
  <c r="DX17" s="1"/>
  <c r="DP17"/>
  <c r="DS17" s="1"/>
  <c r="DY17" s="1"/>
  <c r="DG17"/>
  <c r="DB17"/>
  <c r="DH17" s="1"/>
  <c r="CZ17"/>
  <c r="DA17" s="1"/>
  <c r="DD17" s="1"/>
  <c r="CQ17"/>
  <c r="CL17"/>
  <c r="CR17" s="1"/>
  <c r="CJ17"/>
  <c r="CK17" s="1"/>
  <c r="CN17" s="1"/>
  <c r="CA17"/>
  <c r="BV17"/>
  <c r="CB17" s="1"/>
  <c r="BT17"/>
  <c r="BK17"/>
  <c r="BF17"/>
  <c r="BL17" s="1"/>
  <c r="BD17"/>
  <c r="BE17" s="1"/>
  <c r="BH17" s="1"/>
  <c r="AU17"/>
  <c r="AP17"/>
  <c r="AV17" s="1"/>
  <c r="AN17"/>
  <c r="AO17" s="1"/>
  <c r="AR17" s="1"/>
  <c r="AE17"/>
  <c r="Z17"/>
  <c r="AF17" s="1"/>
  <c r="X17"/>
  <c r="AA17" s="1"/>
  <c r="AG17" s="1"/>
  <c r="O17"/>
  <c r="J17"/>
  <c r="P17" s="1"/>
  <c r="H17"/>
  <c r="K17" s="1"/>
  <c r="Q17" s="1"/>
  <c r="KU16"/>
  <c r="KQ16"/>
  <c r="KL16"/>
  <c r="KR16" s="1"/>
  <c r="KJ16"/>
  <c r="KA16"/>
  <c r="JV16"/>
  <c r="KB16" s="1"/>
  <c r="JT16"/>
  <c r="JW16" s="1"/>
  <c r="KC16" s="1"/>
  <c r="JK16"/>
  <c r="JF16"/>
  <c r="JL16" s="1"/>
  <c r="JD16"/>
  <c r="IU16"/>
  <c r="IP16"/>
  <c r="IV16" s="1"/>
  <c r="IN16"/>
  <c r="IQ16" s="1"/>
  <c r="IW16" s="1"/>
  <c r="IE16"/>
  <c r="HZ16"/>
  <c r="IF16" s="1"/>
  <c r="HX16"/>
  <c r="HO16"/>
  <c r="HJ16"/>
  <c r="HP16" s="1"/>
  <c r="HH16"/>
  <c r="HK16" s="1"/>
  <c r="HQ16" s="1"/>
  <c r="GY16"/>
  <c r="GT16"/>
  <c r="GZ16" s="1"/>
  <c r="GR16"/>
  <c r="GI16"/>
  <c r="GD16"/>
  <c r="GJ16" s="1"/>
  <c r="GB16"/>
  <c r="GE16" s="1"/>
  <c r="GK16" s="1"/>
  <c r="FS16"/>
  <c r="FN16"/>
  <c r="FT16" s="1"/>
  <c r="FL16"/>
  <c r="FC16"/>
  <c r="EX16"/>
  <c r="FD16" s="1"/>
  <c r="EV16"/>
  <c r="EY16" s="1"/>
  <c r="FE16" s="1"/>
  <c r="EM16"/>
  <c r="EH16"/>
  <c r="EN16" s="1"/>
  <c r="EF16"/>
  <c r="DW16"/>
  <c r="DR16"/>
  <c r="DX16" s="1"/>
  <c r="DP16"/>
  <c r="DS16" s="1"/>
  <c r="DY16" s="1"/>
  <c r="DG16"/>
  <c r="DB16"/>
  <c r="DH16" s="1"/>
  <c r="CZ16"/>
  <c r="CQ16"/>
  <c r="CL16"/>
  <c r="CR16" s="1"/>
  <c r="CJ16"/>
  <c r="CM16" s="1"/>
  <c r="CS16" s="1"/>
  <c r="CA16"/>
  <c r="BV16"/>
  <c r="CB16" s="1"/>
  <c r="BT16"/>
  <c r="BK16"/>
  <c r="BF16"/>
  <c r="BL16" s="1"/>
  <c r="BD16"/>
  <c r="BG16" s="1"/>
  <c r="BM16" s="1"/>
  <c r="AU16"/>
  <c r="AP16"/>
  <c r="AV16" s="1"/>
  <c r="AN16"/>
  <c r="AE16"/>
  <c r="Z16"/>
  <c r="AF16" s="1"/>
  <c r="X16"/>
  <c r="Y16" s="1"/>
  <c r="AB16" s="1"/>
  <c r="O16"/>
  <c r="J16"/>
  <c r="P16" s="1"/>
  <c r="H16"/>
  <c r="K16" s="1"/>
  <c r="Q16" s="1"/>
  <c r="KU15"/>
  <c r="KQ15"/>
  <c r="KL15"/>
  <c r="KR15" s="1"/>
  <c r="KJ15"/>
  <c r="KM15" s="1"/>
  <c r="KS15" s="1"/>
  <c r="KA15"/>
  <c r="JV15"/>
  <c r="KB15" s="1"/>
  <c r="JT15"/>
  <c r="JU15" s="1"/>
  <c r="JX15" s="1"/>
  <c r="JK15"/>
  <c r="JF15"/>
  <c r="JL15" s="1"/>
  <c r="JD15"/>
  <c r="JG15" s="1"/>
  <c r="JM15" s="1"/>
  <c r="IU15"/>
  <c r="IP15"/>
  <c r="IV15" s="1"/>
  <c r="IN15"/>
  <c r="IO15" s="1"/>
  <c r="IR15" s="1"/>
  <c r="IE15"/>
  <c r="HZ15"/>
  <c r="IF15" s="1"/>
  <c r="HX15"/>
  <c r="HY15" s="1"/>
  <c r="IB15" s="1"/>
  <c r="HO15"/>
  <c r="HJ15"/>
  <c r="HP15" s="1"/>
  <c r="HH15"/>
  <c r="HI15" s="1"/>
  <c r="HL15" s="1"/>
  <c r="GY15"/>
  <c r="GT15"/>
  <c r="GZ15" s="1"/>
  <c r="GR15"/>
  <c r="GS15" s="1"/>
  <c r="GV15" s="1"/>
  <c r="GI15"/>
  <c r="GD15"/>
  <c r="GJ15" s="1"/>
  <c r="GB15"/>
  <c r="GC15" s="1"/>
  <c r="GF15" s="1"/>
  <c r="FS15"/>
  <c r="FN15"/>
  <c r="FT15" s="1"/>
  <c r="FL15"/>
  <c r="FM15" s="1"/>
  <c r="FP15" s="1"/>
  <c r="FC15"/>
  <c r="EX15"/>
  <c r="FD15" s="1"/>
  <c r="EV15"/>
  <c r="EM15"/>
  <c r="EH15"/>
  <c r="EN15" s="1"/>
  <c r="EF15"/>
  <c r="EG15" s="1"/>
  <c r="EJ15" s="1"/>
  <c r="DW15"/>
  <c r="DR15"/>
  <c r="DX15" s="1"/>
  <c r="DP15"/>
  <c r="DQ15" s="1"/>
  <c r="DT15" s="1"/>
  <c r="DG15"/>
  <c r="DB15"/>
  <c r="DH15" s="1"/>
  <c r="CZ15"/>
  <c r="DA15" s="1"/>
  <c r="DD15" s="1"/>
  <c r="CQ15"/>
  <c r="CL15"/>
  <c r="CR15" s="1"/>
  <c r="CJ15"/>
  <c r="CK15" s="1"/>
  <c r="CN15" s="1"/>
  <c r="CA15"/>
  <c r="BV15"/>
  <c r="CB15" s="1"/>
  <c r="BT15"/>
  <c r="BU15" s="1"/>
  <c r="BX15" s="1"/>
  <c r="BK15"/>
  <c r="BF15"/>
  <c r="BL15" s="1"/>
  <c r="BD15"/>
  <c r="BE15" s="1"/>
  <c r="BH15" s="1"/>
  <c r="AU15"/>
  <c r="AP15"/>
  <c r="AV15" s="1"/>
  <c r="AN15"/>
  <c r="AO15" s="1"/>
  <c r="AR15" s="1"/>
  <c r="AE15"/>
  <c r="Z15"/>
  <c r="AF15" s="1"/>
  <c r="X15"/>
  <c r="Y15" s="1"/>
  <c r="AB15" s="1"/>
  <c r="O15"/>
  <c r="J15"/>
  <c r="P15" s="1"/>
  <c r="H15"/>
  <c r="K15" s="1"/>
  <c r="Q15" s="1"/>
  <c r="KU14"/>
  <c r="KQ14"/>
  <c r="KL14"/>
  <c r="KR14" s="1"/>
  <c r="KJ14"/>
  <c r="KM14" s="1"/>
  <c r="KS14" s="1"/>
  <c r="KA14"/>
  <c r="JV14"/>
  <c r="KB14" s="1"/>
  <c r="JT14"/>
  <c r="JK14"/>
  <c r="JF14"/>
  <c r="JL14" s="1"/>
  <c r="JD14"/>
  <c r="JG14" s="1"/>
  <c r="JM14" s="1"/>
  <c r="IU14"/>
  <c r="IP14"/>
  <c r="IV14" s="1"/>
  <c r="IN14"/>
  <c r="IE14"/>
  <c r="HZ14"/>
  <c r="IF14" s="1"/>
  <c r="HX14"/>
  <c r="IA14" s="1"/>
  <c r="IG14" s="1"/>
  <c r="HO14"/>
  <c r="HJ14"/>
  <c r="HP14" s="1"/>
  <c r="HH14"/>
  <c r="GY14"/>
  <c r="GT14"/>
  <c r="GZ14" s="1"/>
  <c r="GR14"/>
  <c r="GU14" s="1"/>
  <c r="HA14" s="1"/>
  <c r="GI14"/>
  <c r="GD14"/>
  <c r="GJ14" s="1"/>
  <c r="GB14"/>
  <c r="FS14"/>
  <c r="FN14"/>
  <c r="FT14" s="1"/>
  <c r="FL14"/>
  <c r="FO14" s="1"/>
  <c r="FU14" s="1"/>
  <c r="FC14"/>
  <c r="EX14"/>
  <c r="FD14" s="1"/>
  <c r="EV14"/>
  <c r="EM14"/>
  <c r="EH14"/>
  <c r="EN14" s="1"/>
  <c r="EF14"/>
  <c r="EI14" s="1"/>
  <c r="EO14" s="1"/>
  <c r="DW14"/>
  <c r="DR14"/>
  <c r="DX14" s="1"/>
  <c r="DP14"/>
  <c r="DG14"/>
  <c r="DB14"/>
  <c r="DH14" s="1"/>
  <c r="CZ14"/>
  <c r="DC14" s="1"/>
  <c r="DI14" s="1"/>
  <c r="CQ14"/>
  <c r="CL14"/>
  <c r="CR14" s="1"/>
  <c r="CJ14"/>
  <c r="CA14"/>
  <c r="BV14"/>
  <c r="CB14" s="1"/>
  <c r="BT14"/>
  <c r="BW14" s="1"/>
  <c r="CC14" s="1"/>
  <c r="BK14"/>
  <c r="BF14"/>
  <c r="BL14" s="1"/>
  <c r="BD14"/>
  <c r="AU14"/>
  <c r="AP14"/>
  <c r="AV14" s="1"/>
  <c r="AN14"/>
  <c r="AQ14" s="1"/>
  <c r="AW14" s="1"/>
  <c r="AE14"/>
  <c r="Z14"/>
  <c r="AF14" s="1"/>
  <c r="X14"/>
  <c r="Y14" s="1"/>
  <c r="AB14" s="1"/>
  <c r="O14"/>
  <c r="J14"/>
  <c r="P14" s="1"/>
  <c r="H14"/>
  <c r="K14" s="1"/>
  <c r="Q14" s="1"/>
  <c r="KU13"/>
  <c r="KQ13"/>
  <c r="KL13"/>
  <c r="KR13" s="1"/>
  <c r="KJ13"/>
  <c r="KK13" s="1"/>
  <c r="KN13" s="1"/>
  <c r="KA13"/>
  <c r="JV13"/>
  <c r="KB13" s="1"/>
  <c r="JT13"/>
  <c r="JU13" s="1"/>
  <c r="JX13" s="1"/>
  <c r="JK13"/>
  <c r="JF13"/>
  <c r="JL13" s="1"/>
  <c r="JD13"/>
  <c r="IU13"/>
  <c r="IP13"/>
  <c r="IV13" s="1"/>
  <c r="IN13"/>
  <c r="IO13" s="1"/>
  <c r="IR13" s="1"/>
  <c r="IE13"/>
  <c r="HZ13"/>
  <c r="IF13" s="1"/>
  <c r="HX13"/>
  <c r="IA13" s="1"/>
  <c r="IG13" s="1"/>
  <c r="HO13"/>
  <c r="HJ13"/>
  <c r="HP13" s="1"/>
  <c r="HH13"/>
  <c r="HI13" s="1"/>
  <c r="HL13" s="1"/>
  <c r="GY13"/>
  <c r="GT13"/>
  <c r="GZ13" s="1"/>
  <c r="GR13"/>
  <c r="GI13"/>
  <c r="GD13"/>
  <c r="GJ13" s="1"/>
  <c r="GB13"/>
  <c r="GC13" s="1"/>
  <c r="GF13" s="1"/>
  <c r="FS13"/>
  <c r="FN13"/>
  <c r="FT13" s="1"/>
  <c r="FL13"/>
  <c r="FM13" s="1"/>
  <c r="FP13" s="1"/>
  <c r="FC13"/>
  <c r="EX13"/>
  <c r="FD13" s="1"/>
  <c r="EV13"/>
  <c r="EW13" s="1"/>
  <c r="EZ13" s="1"/>
  <c r="EM13"/>
  <c r="EH13"/>
  <c r="EN13" s="1"/>
  <c r="EF13"/>
  <c r="EG13" s="1"/>
  <c r="EJ13" s="1"/>
  <c r="DW13"/>
  <c r="DR13"/>
  <c r="DX13" s="1"/>
  <c r="DP13"/>
  <c r="DQ13" s="1"/>
  <c r="DT13" s="1"/>
  <c r="DG13"/>
  <c r="DB13"/>
  <c r="DH13" s="1"/>
  <c r="CZ13"/>
  <c r="DA13" s="1"/>
  <c r="DD13" s="1"/>
  <c r="CQ13"/>
  <c r="CL13"/>
  <c r="CR13" s="1"/>
  <c r="CJ13"/>
  <c r="CK13" s="1"/>
  <c r="CN13" s="1"/>
  <c r="CA13"/>
  <c r="BV13"/>
  <c r="CB13" s="1"/>
  <c r="BT13"/>
  <c r="BU13" s="1"/>
  <c r="BX13" s="1"/>
  <c r="BK13"/>
  <c r="BF13"/>
  <c r="BL13" s="1"/>
  <c r="BD13"/>
  <c r="BE13" s="1"/>
  <c r="BH13" s="1"/>
  <c r="AU13"/>
  <c r="AP13"/>
  <c r="AV13" s="1"/>
  <c r="AN13"/>
  <c r="AO13" s="1"/>
  <c r="AR13" s="1"/>
  <c r="AE13"/>
  <c r="Z13"/>
  <c r="AF13" s="1"/>
  <c r="X13"/>
  <c r="Y13" s="1"/>
  <c r="AB13" s="1"/>
  <c r="O13"/>
  <c r="J13"/>
  <c r="P13" s="1"/>
  <c r="H13"/>
  <c r="I13" s="1"/>
  <c r="L13" s="1"/>
  <c r="KU12"/>
  <c r="KQ12"/>
  <c r="KL12"/>
  <c r="KR12" s="1"/>
  <c r="KJ12"/>
  <c r="KK12" s="1"/>
  <c r="KN12" s="1"/>
  <c r="KA12"/>
  <c r="JV12"/>
  <c r="KB12" s="1"/>
  <c r="JT12"/>
  <c r="JU12" s="1"/>
  <c r="JX12" s="1"/>
  <c r="JK12"/>
  <c r="JF12"/>
  <c r="JL12" s="1"/>
  <c r="JD12"/>
  <c r="JE12" s="1"/>
  <c r="JH12" s="1"/>
  <c r="IU12"/>
  <c r="IP12"/>
  <c r="IV12" s="1"/>
  <c r="IN12"/>
  <c r="IO12" s="1"/>
  <c r="IR12" s="1"/>
  <c r="IE12"/>
  <c r="HZ12"/>
  <c r="IF12" s="1"/>
  <c r="HX12"/>
  <c r="HY12" s="1"/>
  <c r="IB12" s="1"/>
  <c r="HO12"/>
  <c r="HJ12"/>
  <c r="HP12" s="1"/>
  <c r="HH12"/>
  <c r="HI12" s="1"/>
  <c r="HL12" s="1"/>
  <c r="GY12"/>
  <c r="GT12"/>
  <c r="GZ12" s="1"/>
  <c r="GR12"/>
  <c r="GS12" s="1"/>
  <c r="GV12" s="1"/>
  <c r="GI12"/>
  <c r="GD12"/>
  <c r="GJ12" s="1"/>
  <c r="GB12"/>
  <c r="GC12" s="1"/>
  <c r="GF12" s="1"/>
  <c r="FS12"/>
  <c r="FN12"/>
  <c r="FT12" s="1"/>
  <c r="FL12"/>
  <c r="FM12" s="1"/>
  <c r="FP12" s="1"/>
  <c r="FC12"/>
  <c r="EX12"/>
  <c r="FD12" s="1"/>
  <c r="EV12"/>
  <c r="EW12" s="1"/>
  <c r="EZ12" s="1"/>
  <c r="EM12"/>
  <c r="EH12"/>
  <c r="EN12" s="1"/>
  <c r="EF12"/>
  <c r="EG12" s="1"/>
  <c r="EJ12" s="1"/>
  <c r="DW12"/>
  <c r="DR12"/>
  <c r="DX12" s="1"/>
  <c r="DP12"/>
  <c r="DQ12" s="1"/>
  <c r="DT12" s="1"/>
  <c r="DG12"/>
  <c r="DB12"/>
  <c r="DH12" s="1"/>
  <c r="CZ12"/>
  <c r="DA12" s="1"/>
  <c r="DD12" s="1"/>
  <c r="CQ12"/>
  <c r="CL12"/>
  <c r="CR12" s="1"/>
  <c r="CJ12"/>
  <c r="CK12" s="1"/>
  <c r="CN12" s="1"/>
  <c r="CA12"/>
  <c r="BV12"/>
  <c r="CB12" s="1"/>
  <c r="BT12"/>
  <c r="BU12" s="1"/>
  <c r="BX12" s="1"/>
  <c r="BK12"/>
  <c r="BF12"/>
  <c r="BL12" s="1"/>
  <c r="BD12"/>
  <c r="BE12" s="1"/>
  <c r="BH12" s="1"/>
  <c r="AU12"/>
  <c r="AP12"/>
  <c r="AV12" s="1"/>
  <c r="AN12"/>
  <c r="AO12" s="1"/>
  <c r="AR12" s="1"/>
  <c r="AE12"/>
  <c r="Z12"/>
  <c r="AF12" s="1"/>
  <c r="X12"/>
  <c r="Y12" s="1"/>
  <c r="AB12" s="1"/>
  <c r="O12"/>
  <c r="J12"/>
  <c r="P12" s="1"/>
  <c r="H12"/>
  <c r="KU11"/>
  <c r="KQ11"/>
  <c r="KL11"/>
  <c r="KR11" s="1"/>
  <c r="KJ11"/>
  <c r="KM11" s="1"/>
  <c r="KS11" s="1"/>
  <c r="KA11"/>
  <c r="JV11"/>
  <c r="KB11" s="1"/>
  <c r="JT11"/>
  <c r="JU11" s="1"/>
  <c r="JX11" s="1"/>
  <c r="JK11"/>
  <c r="JF11"/>
  <c r="JL11" s="1"/>
  <c r="JD11"/>
  <c r="IU11"/>
  <c r="IP11"/>
  <c r="IV11" s="1"/>
  <c r="IN11"/>
  <c r="IO11" s="1"/>
  <c r="IR11" s="1"/>
  <c r="IE11"/>
  <c r="HZ11"/>
  <c r="IF11" s="1"/>
  <c r="HX11"/>
  <c r="IA11" s="1"/>
  <c r="IG11" s="1"/>
  <c r="HO11"/>
  <c r="HJ11"/>
  <c r="HP11" s="1"/>
  <c r="HH11"/>
  <c r="HI11" s="1"/>
  <c r="HL11" s="1"/>
  <c r="GY11"/>
  <c r="GT11"/>
  <c r="GZ11" s="1"/>
  <c r="GR11"/>
  <c r="GI11"/>
  <c r="GD11"/>
  <c r="GJ11" s="1"/>
  <c r="GB11"/>
  <c r="GC11" s="1"/>
  <c r="GF11" s="1"/>
  <c r="FS11"/>
  <c r="FN11"/>
  <c r="FT11" s="1"/>
  <c r="FL11"/>
  <c r="FO11" s="1"/>
  <c r="FU11" s="1"/>
  <c r="FC11"/>
  <c r="EX11"/>
  <c r="FD11" s="1"/>
  <c r="EV11"/>
  <c r="EW11" s="1"/>
  <c r="EZ11" s="1"/>
  <c r="EM11"/>
  <c r="EH11"/>
  <c r="EN11" s="1"/>
  <c r="EF11"/>
  <c r="DW11"/>
  <c r="DR11"/>
  <c r="DX11" s="1"/>
  <c r="DP11"/>
  <c r="DQ11" s="1"/>
  <c r="DT11" s="1"/>
  <c r="DG11"/>
  <c r="DB11"/>
  <c r="DH11" s="1"/>
  <c r="CZ11"/>
  <c r="DC11" s="1"/>
  <c r="DI11" s="1"/>
  <c r="CQ11"/>
  <c r="CL11"/>
  <c r="CR11" s="1"/>
  <c r="CJ11"/>
  <c r="CK11" s="1"/>
  <c r="CN11" s="1"/>
  <c r="CA11"/>
  <c r="BV11"/>
  <c r="CB11" s="1"/>
  <c r="BT11"/>
  <c r="BK11"/>
  <c r="BF11"/>
  <c r="BL11" s="1"/>
  <c r="BD11"/>
  <c r="BE11" s="1"/>
  <c r="BH11" s="1"/>
  <c r="AU11"/>
  <c r="AP11"/>
  <c r="AV11" s="1"/>
  <c r="AN11"/>
  <c r="AQ11" s="1"/>
  <c r="AW11" s="1"/>
  <c r="AE11"/>
  <c r="Z11"/>
  <c r="AF11" s="1"/>
  <c r="X11"/>
  <c r="Y11" s="1"/>
  <c r="AB11" s="1"/>
  <c r="O11"/>
  <c r="J11"/>
  <c r="P11" s="1"/>
  <c r="H11"/>
  <c r="KU10"/>
  <c r="KQ10"/>
  <c r="KL10"/>
  <c r="KR10" s="1"/>
  <c r="KJ10"/>
  <c r="KA10"/>
  <c r="JV10"/>
  <c r="KB10" s="1"/>
  <c r="JT10"/>
  <c r="JU10" s="1"/>
  <c r="JX10" s="1"/>
  <c r="JK10"/>
  <c r="JF10"/>
  <c r="JL10" s="1"/>
  <c r="JD10"/>
  <c r="JG10" s="1"/>
  <c r="JM10" s="1"/>
  <c r="IU10"/>
  <c r="IP10"/>
  <c r="IV10" s="1"/>
  <c r="IN10"/>
  <c r="IO10" s="1"/>
  <c r="IR10" s="1"/>
  <c r="IE10"/>
  <c r="HZ10"/>
  <c r="IF10" s="1"/>
  <c r="HX10"/>
  <c r="IA10" s="1"/>
  <c r="IG10" s="1"/>
  <c r="HO10"/>
  <c r="HJ10"/>
  <c r="HP10" s="1"/>
  <c r="HH10"/>
  <c r="HI10" s="1"/>
  <c r="HL10" s="1"/>
  <c r="GY10"/>
  <c r="GT10"/>
  <c r="GZ10" s="1"/>
  <c r="GR10"/>
  <c r="GI10"/>
  <c r="GD10"/>
  <c r="GJ10" s="1"/>
  <c r="GB10"/>
  <c r="GC10" s="1"/>
  <c r="GF10" s="1"/>
  <c r="FS10"/>
  <c r="FN10"/>
  <c r="FT10" s="1"/>
  <c r="FL10"/>
  <c r="FO10" s="1"/>
  <c r="FU10" s="1"/>
  <c r="FC10"/>
  <c r="EX10"/>
  <c r="FD10" s="1"/>
  <c r="EV10"/>
  <c r="EW10" s="1"/>
  <c r="EZ10" s="1"/>
  <c r="EM10"/>
  <c r="EH10"/>
  <c r="EN10" s="1"/>
  <c r="EF10"/>
  <c r="EI10" s="1"/>
  <c r="EO10" s="1"/>
  <c r="DW10"/>
  <c r="DR10"/>
  <c r="DX10" s="1"/>
  <c r="DP10"/>
  <c r="DQ10" s="1"/>
  <c r="DT10" s="1"/>
  <c r="DG10"/>
  <c r="DB10"/>
  <c r="DH10" s="1"/>
  <c r="CZ10"/>
  <c r="DC10" s="1"/>
  <c r="DI10" s="1"/>
  <c r="CQ10"/>
  <c r="CL10"/>
  <c r="CR10" s="1"/>
  <c r="CJ10"/>
  <c r="CK10" s="1"/>
  <c r="CN10" s="1"/>
  <c r="CA10"/>
  <c r="BV10"/>
  <c r="CB10" s="1"/>
  <c r="BT10"/>
  <c r="BK10"/>
  <c r="BF10"/>
  <c r="BL10" s="1"/>
  <c r="BD10"/>
  <c r="BE10" s="1"/>
  <c r="BH10" s="1"/>
  <c r="AU10"/>
  <c r="AP10"/>
  <c r="AV10" s="1"/>
  <c r="AN10"/>
  <c r="AQ10" s="1"/>
  <c r="AW10" s="1"/>
  <c r="AE10"/>
  <c r="Z10"/>
  <c r="AF10" s="1"/>
  <c r="X10"/>
  <c r="AA10" s="1"/>
  <c r="AG10" s="1"/>
  <c r="O10"/>
  <c r="J10"/>
  <c r="P10" s="1"/>
  <c r="H10"/>
  <c r="I10" s="1"/>
  <c r="L10" s="1"/>
  <c r="KU9"/>
  <c r="KQ9"/>
  <c r="KL9"/>
  <c r="KR9" s="1"/>
  <c r="KJ9"/>
  <c r="KK9" s="1"/>
  <c r="KN9" s="1"/>
  <c r="KA9"/>
  <c r="JV9"/>
  <c r="KB9" s="1"/>
  <c r="JT9"/>
  <c r="JK9"/>
  <c r="JF9"/>
  <c r="JL9" s="1"/>
  <c r="JD9"/>
  <c r="JE9" s="1"/>
  <c r="JH9" s="1"/>
  <c r="IU9"/>
  <c r="IP9"/>
  <c r="IV9" s="1"/>
  <c r="IN9"/>
  <c r="IE9"/>
  <c r="HZ9"/>
  <c r="IF9" s="1"/>
  <c r="HX9"/>
  <c r="HY9" s="1"/>
  <c r="IB9" s="1"/>
  <c r="HO9"/>
  <c r="HJ9"/>
  <c r="HP9" s="1"/>
  <c r="HH9"/>
  <c r="GY9"/>
  <c r="GT9"/>
  <c r="GZ9" s="1"/>
  <c r="GR9"/>
  <c r="GS9" s="1"/>
  <c r="GV9" s="1"/>
  <c r="GI9"/>
  <c r="GD9"/>
  <c r="GJ9" s="1"/>
  <c r="GB9"/>
  <c r="FS9"/>
  <c r="FN9"/>
  <c r="FT9" s="1"/>
  <c r="FL9"/>
  <c r="FM9" s="1"/>
  <c r="FP9" s="1"/>
  <c r="FC9"/>
  <c r="EX9"/>
  <c r="FD9" s="1"/>
  <c r="EV9"/>
  <c r="EY9" s="1"/>
  <c r="FE9" s="1"/>
  <c r="EM9"/>
  <c r="EH9"/>
  <c r="EN9" s="1"/>
  <c r="EF9"/>
  <c r="EG9" s="1"/>
  <c r="EJ9" s="1"/>
  <c r="DW9"/>
  <c r="DR9"/>
  <c r="DX9" s="1"/>
  <c r="DP9"/>
  <c r="DS9" s="1"/>
  <c r="DY9" s="1"/>
  <c r="DG9"/>
  <c r="DB9"/>
  <c r="DH9" s="1"/>
  <c r="CZ9"/>
  <c r="DA9" s="1"/>
  <c r="DD9" s="1"/>
  <c r="CQ9"/>
  <c r="CL9"/>
  <c r="CR9" s="1"/>
  <c r="CJ9"/>
  <c r="CM9" s="1"/>
  <c r="CS9" s="1"/>
  <c r="CA9"/>
  <c r="BV9"/>
  <c r="CB9" s="1"/>
  <c r="BT9"/>
  <c r="BU9" s="1"/>
  <c r="BX9" s="1"/>
  <c r="BK9"/>
  <c r="BF9"/>
  <c r="BL9" s="1"/>
  <c r="BD9"/>
  <c r="BG9" s="1"/>
  <c r="BM9" s="1"/>
  <c r="AU9"/>
  <c r="AP9"/>
  <c r="AV9" s="1"/>
  <c r="AN9"/>
  <c r="AO9" s="1"/>
  <c r="AR9" s="1"/>
  <c r="AE9"/>
  <c r="Z9"/>
  <c r="AF9" s="1"/>
  <c r="X9"/>
  <c r="AA9" s="1"/>
  <c r="AG9" s="1"/>
  <c r="O9"/>
  <c r="J9"/>
  <c r="P9" s="1"/>
  <c r="H9"/>
  <c r="I9" s="1"/>
  <c r="L9" s="1"/>
  <c r="KU8"/>
  <c r="KQ8"/>
  <c r="KL8"/>
  <c r="KR8" s="1"/>
  <c r="KJ8"/>
  <c r="KK8" s="1"/>
  <c r="KN8" s="1"/>
  <c r="KA8"/>
  <c r="JV8"/>
  <c r="KB8" s="1"/>
  <c r="JT8"/>
  <c r="JK8"/>
  <c r="JF8"/>
  <c r="JL8" s="1"/>
  <c r="JD8"/>
  <c r="JE8" s="1"/>
  <c r="JH8" s="1"/>
  <c r="IU8"/>
  <c r="IP8"/>
  <c r="IV8" s="1"/>
  <c r="IN8"/>
  <c r="IE8"/>
  <c r="HZ8"/>
  <c r="IF8" s="1"/>
  <c r="HX8"/>
  <c r="HY8" s="1"/>
  <c r="IB8" s="1"/>
  <c r="HO8"/>
  <c r="HJ8"/>
  <c r="HP8" s="1"/>
  <c r="HH8"/>
  <c r="GY8"/>
  <c r="GT8"/>
  <c r="GZ8" s="1"/>
  <c r="GR8"/>
  <c r="GS8" s="1"/>
  <c r="GV8" s="1"/>
  <c r="GI8"/>
  <c r="GD8"/>
  <c r="GJ8" s="1"/>
  <c r="GB8"/>
  <c r="FS8"/>
  <c r="FN8"/>
  <c r="FT8" s="1"/>
  <c r="FL8"/>
  <c r="FM8" s="1"/>
  <c r="FP8" s="1"/>
  <c r="FC8"/>
  <c r="EX8"/>
  <c r="FD8" s="1"/>
  <c r="EV8"/>
  <c r="EM8"/>
  <c r="EH8"/>
  <c r="EN8" s="1"/>
  <c r="EF8"/>
  <c r="EG8" s="1"/>
  <c r="EJ8" s="1"/>
  <c r="DW8"/>
  <c r="DR8"/>
  <c r="DX8" s="1"/>
  <c r="DP8"/>
  <c r="DG8"/>
  <c r="DB8"/>
  <c r="DH8" s="1"/>
  <c r="CZ8"/>
  <c r="DA8" s="1"/>
  <c r="DD8" s="1"/>
  <c r="CQ8"/>
  <c r="CL8"/>
  <c r="CR8" s="1"/>
  <c r="CJ8"/>
  <c r="CA8"/>
  <c r="BV8"/>
  <c r="CB8" s="1"/>
  <c r="BT8"/>
  <c r="BU8" s="1"/>
  <c r="BX8" s="1"/>
  <c r="BK8"/>
  <c r="BF8"/>
  <c r="BL8" s="1"/>
  <c r="BD8"/>
  <c r="AU8"/>
  <c r="AP8"/>
  <c r="AV8" s="1"/>
  <c r="AN8"/>
  <c r="AO8" s="1"/>
  <c r="AR8" s="1"/>
  <c r="AE8"/>
  <c r="Z8"/>
  <c r="AF8" s="1"/>
  <c r="X8"/>
  <c r="AA8" s="1"/>
  <c r="AG8" s="1"/>
  <c r="O8"/>
  <c r="J8"/>
  <c r="P8" s="1"/>
  <c r="H8"/>
  <c r="I8" s="1"/>
  <c r="L8" s="1"/>
  <c r="KU7"/>
  <c r="KQ7"/>
  <c r="KL7"/>
  <c r="KR7" s="1"/>
  <c r="KJ7"/>
  <c r="KK7" s="1"/>
  <c r="KN7" s="1"/>
  <c r="KA7"/>
  <c r="JV7"/>
  <c r="KB7" s="1"/>
  <c r="JT7"/>
  <c r="JW7" s="1"/>
  <c r="KC7" s="1"/>
  <c r="JK7"/>
  <c r="JF7"/>
  <c r="JL7" s="1"/>
  <c r="JD7"/>
  <c r="JE7" s="1"/>
  <c r="JH7" s="1"/>
  <c r="IU7"/>
  <c r="IP7"/>
  <c r="IV7" s="1"/>
  <c r="IN7"/>
  <c r="IQ7" s="1"/>
  <c r="IW7" s="1"/>
  <c r="IE7"/>
  <c r="HZ7"/>
  <c r="IF7" s="1"/>
  <c r="HX7"/>
  <c r="HY7" s="1"/>
  <c r="IB7" s="1"/>
  <c r="HO7"/>
  <c r="HJ7"/>
  <c r="HP7" s="1"/>
  <c r="HH7"/>
  <c r="HK7" s="1"/>
  <c r="HQ7" s="1"/>
  <c r="GY7"/>
  <c r="GT7"/>
  <c r="GZ7" s="1"/>
  <c r="GR7"/>
  <c r="GS7" s="1"/>
  <c r="GV7" s="1"/>
  <c r="GI7"/>
  <c r="GD7"/>
  <c r="GJ7" s="1"/>
  <c r="GB7"/>
  <c r="GE7" s="1"/>
  <c r="GK7" s="1"/>
  <c r="FS7"/>
  <c r="FN7"/>
  <c r="FT7" s="1"/>
  <c r="FL7"/>
  <c r="FM7" s="1"/>
  <c r="FP7" s="1"/>
  <c r="FC7"/>
  <c r="EX7"/>
  <c r="FD7" s="1"/>
  <c r="EV7"/>
  <c r="EM7"/>
  <c r="EH7"/>
  <c r="EN7" s="1"/>
  <c r="EF7"/>
  <c r="EG7" s="1"/>
  <c r="EJ7" s="1"/>
  <c r="DW7"/>
  <c r="DR7"/>
  <c r="DX7" s="1"/>
  <c r="DP7"/>
  <c r="DG7"/>
  <c r="DB7"/>
  <c r="DH7" s="1"/>
  <c r="CZ7"/>
  <c r="DA7" s="1"/>
  <c r="DD7" s="1"/>
  <c r="CQ7"/>
  <c r="CL7"/>
  <c r="CR7" s="1"/>
  <c r="CJ7"/>
  <c r="CA7"/>
  <c r="BV7"/>
  <c r="CB7" s="1"/>
  <c r="BT7"/>
  <c r="BU7" s="1"/>
  <c r="BX7" s="1"/>
  <c r="BK7"/>
  <c r="BF7"/>
  <c r="BL7" s="1"/>
  <c r="BD7"/>
  <c r="AU7"/>
  <c r="AP7"/>
  <c r="AV7" s="1"/>
  <c r="AN7"/>
  <c r="AO7" s="1"/>
  <c r="AR7" s="1"/>
  <c r="AE7"/>
  <c r="Z7"/>
  <c r="AF7" s="1"/>
  <c r="X7"/>
  <c r="AA7" s="1"/>
  <c r="AG7" s="1"/>
  <c r="O7"/>
  <c r="J7"/>
  <c r="P7" s="1"/>
  <c r="H7"/>
  <c r="I7" s="1"/>
  <c r="L7" s="1"/>
  <c r="KU6"/>
  <c r="KQ6"/>
  <c r="KL6"/>
  <c r="KR6" s="1"/>
  <c r="KJ6"/>
  <c r="KK6" s="1"/>
  <c r="KN6" s="1"/>
  <c r="KA6"/>
  <c r="JV6"/>
  <c r="KB6" s="1"/>
  <c r="JT6"/>
  <c r="JW6" s="1"/>
  <c r="KC6" s="1"/>
  <c r="JK6"/>
  <c r="JF6"/>
  <c r="JL6" s="1"/>
  <c r="JD6"/>
  <c r="JE6" s="1"/>
  <c r="JH6" s="1"/>
  <c r="IU6"/>
  <c r="IP6"/>
  <c r="IV6" s="1"/>
  <c r="IN6"/>
  <c r="IQ6" s="1"/>
  <c r="IW6" s="1"/>
  <c r="IE6"/>
  <c r="HZ6"/>
  <c r="IF6" s="1"/>
  <c r="HX6"/>
  <c r="HY6" s="1"/>
  <c r="IB6" s="1"/>
  <c r="HO6"/>
  <c r="HJ6"/>
  <c r="HP6" s="1"/>
  <c r="HH6"/>
  <c r="HK6" s="1"/>
  <c r="HQ6" s="1"/>
  <c r="GY6"/>
  <c r="GT6"/>
  <c r="GZ6" s="1"/>
  <c r="GR6"/>
  <c r="GS6" s="1"/>
  <c r="GV6" s="1"/>
  <c r="GI6"/>
  <c r="GD6"/>
  <c r="GJ6" s="1"/>
  <c r="GB6"/>
  <c r="GE6" s="1"/>
  <c r="GK6" s="1"/>
  <c r="FS6"/>
  <c r="FN6"/>
  <c r="FT6" s="1"/>
  <c r="FL6"/>
  <c r="FM6" s="1"/>
  <c r="FP6" s="1"/>
  <c r="FC6"/>
  <c r="EX6"/>
  <c r="FD6" s="1"/>
  <c r="EV6"/>
  <c r="EY6" s="1"/>
  <c r="FE6" s="1"/>
  <c r="EM6"/>
  <c r="EH6"/>
  <c r="EN6" s="1"/>
  <c r="EF6"/>
  <c r="EG6" s="1"/>
  <c r="EJ6" s="1"/>
  <c r="DW6"/>
  <c r="DR6"/>
  <c r="DX6" s="1"/>
  <c r="DP6"/>
  <c r="DS6" s="1"/>
  <c r="DY6" s="1"/>
  <c r="DG6"/>
  <c r="DB6"/>
  <c r="DH6" s="1"/>
  <c r="CZ6"/>
  <c r="DA6" s="1"/>
  <c r="DD6" s="1"/>
  <c r="CQ6"/>
  <c r="CL6"/>
  <c r="CR6" s="1"/>
  <c r="CJ6"/>
  <c r="CM6" s="1"/>
  <c r="CS6" s="1"/>
  <c r="CA6"/>
  <c r="BV6"/>
  <c r="CB6" s="1"/>
  <c r="BT6"/>
  <c r="BU6" s="1"/>
  <c r="BX6" s="1"/>
  <c r="BK6"/>
  <c r="BF6"/>
  <c r="BL6" s="1"/>
  <c r="BD6"/>
  <c r="BG6" s="1"/>
  <c r="BM6" s="1"/>
  <c r="AU6"/>
  <c r="AP6"/>
  <c r="AV6" s="1"/>
  <c r="AN6"/>
  <c r="AO6" s="1"/>
  <c r="AR6" s="1"/>
  <c r="AE6"/>
  <c r="Z6"/>
  <c r="AF6" s="1"/>
  <c r="X6"/>
  <c r="AA6" s="1"/>
  <c r="AG6" s="1"/>
  <c r="O6"/>
  <c r="J6"/>
  <c r="P6" s="1"/>
  <c r="H6"/>
  <c r="K6" s="1"/>
  <c r="Q6" s="1"/>
  <c r="KU5"/>
  <c r="KQ5"/>
  <c r="KL5"/>
  <c r="KR5" s="1"/>
  <c r="KJ5"/>
  <c r="KA5"/>
  <c r="JV5"/>
  <c r="KB5" s="1"/>
  <c r="JT5"/>
  <c r="JW5" s="1"/>
  <c r="KC5" s="1"/>
  <c r="JK5"/>
  <c r="JF5"/>
  <c r="JL5" s="1"/>
  <c r="JD5"/>
  <c r="IU5"/>
  <c r="IP5"/>
  <c r="IV5" s="1"/>
  <c r="IN5"/>
  <c r="IQ5" s="1"/>
  <c r="IW5" s="1"/>
  <c r="IE5"/>
  <c r="HZ5"/>
  <c r="IF5" s="1"/>
  <c r="HX5"/>
  <c r="HO5"/>
  <c r="HJ5"/>
  <c r="HP5" s="1"/>
  <c r="HH5"/>
  <c r="HK5" s="1"/>
  <c r="HQ5" s="1"/>
  <c r="GY5"/>
  <c r="GT5"/>
  <c r="GZ5" s="1"/>
  <c r="GR5"/>
  <c r="GI5"/>
  <c r="GD5"/>
  <c r="GJ5" s="1"/>
  <c r="GB5"/>
  <c r="GE5" s="1"/>
  <c r="GK5" s="1"/>
  <c r="FS5"/>
  <c r="FN5"/>
  <c r="FT5" s="1"/>
  <c r="FL5"/>
  <c r="FC5"/>
  <c r="EX5"/>
  <c r="FD5" s="1"/>
  <c r="EV5"/>
  <c r="EY5" s="1"/>
  <c r="FE5" s="1"/>
  <c r="EM5"/>
  <c r="EH5"/>
  <c r="EN5" s="1"/>
  <c r="EF5"/>
  <c r="DW5"/>
  <c r="DR5"/>
  <c r="DX5" s="1"/>
  <c r="DP5"/>
  <c r="DS5" s="1"/>
  <c r="DY5" s="1"/>
  <c r="DG5"/>
  <c r="DB5"/>
  <c r="DH5" s="1"/>
  <c r="CZ5"/>
  <c r="CQ5"/>
  <c r="CL5"/>
  <c r="CR5" s="1"/>
  <c r="CJ5"/>
  <c r="CM5" s="1"/>
  <c r="CS5" s="1"/>
  <c r="CA5"/>
  <c r="BV5"/>
  <c r="CB5" s="1"/>
  <c r="BT5"/>
  <c r="BK5"/>
  <c r="BF5"/>
  <c r="BL5" s="1"/>
  <c r="BD5"/>
  <c r="BG5" s="1"/>
  <c r="BM5" s="1"/>
  <c r="AU5"/>
  <c r="AP5"/>
  <c r="AV5" s="1"/>
  <c r="AN5"/>
  <c r="AE5"/>
  <c r="Z5"/>
  <c r="AF5" s="1"/>
  <c r="X5"/>
  <c r="Y5" s="1"/>
  <c r="AB5" s="1"/>
  <c r="O5"/>
  <c r="J5"/>
  <c r="P5" s="1"/>
  <c r="H5"/>
  <c r="K5" s="1"/>
  <c r="Q5" s="1"/>
  <c r="KU4"/>
  <c r="KQ4"/>
  <c r="KL4"/>
  <c r="KR4" s="1"/>
  <c r="KJ4"/>
  <c r="KA4"/>
  <c r="JV4"/>
  <c r="KB4" s="1"/>
  <c r="JT4"/>
  <c r="JU4" s="1"/>
  <c r="JX4" s="1"/>
  <c r="JK4"/>
  <c r="JF4"/>
  <c r="JL4" s="1"/>
  <c r="JD4"/>
  <c r="JE4" s="1"/>
  <c r="JH4" s="1"/>
  <c r="IU4"/>
  <c r="IP4"/>
  <c r="IV4" s="1"/>
  <c r="IN4"/>
  <c r="IO4" s="1"/>
  <c r="IR4" s="1"/>
  <c r="IE4"/>
  <c r="HZ4"/>
  <c r="IF4" s="1"/>
  <c r="HX4"/>
  <c r="HY4" s="1"/>
  <c r="IB4" s="1"/>
  <c r="HO4"/>
  <c r="HJ4"/>
  <c r="HP4" s="1"/>
  <c r="HH4"/>
  <c r="HI4" s="1"/>
  <c r="HL4" s="1"/>
  <c r="GY4"/>
  <c r="GT4"/>
  <c r="GZ4" s="1"/>
  <c r="GR4"/>
  <c r="GS4" s="1"/>
  <c r="GV4" s="1"/>
  <c r="GI4"/>
  <c r="GD4"/>
  <c r="GJ4" s="1"/>
  <c r="GB4"/>
  <c r="GC4" s="1"/>
  <c r="GF4" s="1"/>
  <c r="FS4"/>
  <c r="FN4"/>
  <c r="FT4" s="1"/>
  <c r="FL4"/>
  <c r="FM4" s="1"/>
  <c r="FP4" s="1"/>
  <c r="FC4"/>
  <c r="EX4"/>
  <c r="FD4" s="1"/>
  <c r="EV4"/>
  <c r="EW4" s="1"/>
  <c r="EZ4" s="1"/>
  <c r="EM4"/>
  <c r="EH4"/>
  <c r="EN4" s="1"/>
  <c r="EF4"/>
  <c r="EG4" s="1"/>
  <c r="EJ4" s="1"/>
  <c r="DW4"/>
  <c r="DR4"/>
  <c r="DX4" s="1"/>
  <c r="DP4"/>
  <c r="DQ4" s="1"/>
  <c r="DT4" s="1"/>
  <c r="DG4"/>
  <c r="DB4"/>
  <c r="DH4" s="1"/>
  <c r="CZ4"/>
  <c r="DA4" s="1"/>
  <c r="DD4" s="1"/>
  <c r="CQ4"/>
  <c r="CL4"/>
  <c r="CR4" s="1"/>
  <c r="CJ4"/>
  <c r="CK4" s="1"/>
  <c r="CN4" s="1"/>
  <c r="CA4"/>
  <c r="BV4"/>
  <c r="CB4" s="1"/>
  <c r="BT4"/>
  <c r="BU4" s="1"/>
  <c r="BX4" s="1"/>
  <c r="BK4"/>
  <c r="BF4"/>
  <c r="BL4" s="1"/>
  <c r="BD4"/>
  <c r="BE4" s="1"/>
  <c r="BH4" s="1"/>
  <c r="AU4"/>
  <c r="AP4"/>
  <c r="AV4" s="1"/>
  <c r="AN4"/>
  <c r="AO4" s="1"/>
  <c r="AR4" s="1"/>
  <c r="AE4"/>
  <c r="Z4"/>
  <c r="AF4" s="1"/>
  <c r="X4"/>
  <c r="AA4" s="1"/>
  <c r="AG4" s="1"/>
  <c r="O4"/>
  <c r="J4"/>
  <c r="P4" s="1"/>
  <c r="H4"/>
  <c r="I4" s="1"/>
  <c r="L4" s="1"/>
  <c r="AU44" i="20"/>
  <c r="AP44"/>
  <c r="AV44" s="1"/>
  <c r="AN44"/>
  <c r="AQ44" s="1"/>
  <c r="AW44" s="1"/>
  <c r="AE44"/>
  <c r="Z44"/>
  <c r="AF44" s="1"/>
  <c r="X44"/>
  <c r="AA44" s="1"/>
  <c r="AG44" s="1"/>
  <c r="O44"/>
  <c r="AY44" s="1"/>
  <c r="J44"/>
  <c r="P44" s="1"/>
  <c r="H44"/>
  <c r="K44" s="1"/>
  <c r="Q44" s="1"/>
  <c r="AU43"/>
  <c r="AP43"/>
  <c r="AV43" s="1"/>
  <c r="AN43"/>
  <c r="AO43" s="1"/>
  <c r="AR43" s="1"/>
  <c r="AE43"/>
  <c r="Z43"/>
  <c r="AF43" s="1"/>
  <c r="X43"/>
  <c r="AA43" s="1"/>
  <c r="AG43" s="1"/>
  <c r="O43"/>
  <c r="J43"/>
  <c r="P43" s="1"/>
  <c r="H43"/>
  <c r="I43" s="1"/>
  <c r="L43" s="1"/>
  <c r="AU42"/>
  <c r="AP42"/>
  <c r="AV42" s="1"/>
  <c r="AN42"/>
  <c r="AQ42" s="1"/>
  <c r="AW42" s="1"/>
  <c r="AE42"/>
  <c r="Z42"/>
  <c r="AF42" s="1"/>
  <c r="X42"/>
  <c r="AA42" s="1"/>
  <c r="AG42" s="1"/>
  <c r="O42"/>
  <c r="AY42" s="1"/>
  <c r="J42"/>
  <c r="P42" s="1"/>
  <c r="H42"/>
  <c r="K42" s="1"/>
  <c r="Q42" s="1"/>
  <c r="AU41"/>
  <c r="AP41"/>
  <c r="AV41" s="1"/>
  <c r="AN41"/>
  <c r="AO41" s="1"/>
  <c r="AR41" s="1"/>
  <c r="AE41"/>
  <c r="Z41"/>
  <c r="AF41" s="1"/>
  <c r="X41"/>
  <c r="Y41" s="1"/>
  <c r="AB41" s="1"/>
  <c r="O41"/>
  <c r="J41"/>
  <c r="P41" s="1"/>
  <c r="H41"/>
  <c r="I41" s="1"/>
  <c r="L41" s="1"/>
  <c r="AU40"/>
  <c r="AP40"/>
  <c r="AV40" s="1"/>
  <c r="AN40"/>
  <c r="AO40" s="1"/>
  <c r="AR40" s="1"/>
  <c r="AE40"/>
  <c r="Z40"/>
  <c r="AF40" s="1"/>
  <c r="X40"/>
  <c r="AA40" s="1"/>
  <c r="AG40" s="1"/>
  <c r="O40"/>
  <c r="J40"/>
  <c r="P40" s="1"/>
  <c r="H40"/>
  <c r="K40" s="1"/>
  <c r="Q40" s="1"/>
  <c r="AU39"/>
  <c r="AP39"/>
  <c r="AV39" s="1"/>
  <c r="AN39"/>
  <c r="AO39" s="1"/>
  <c r="AR39" s="1"/>
  <c r="AE39"/>
  <c r="Z39"/>
  <c r="AF39" s="1"/>
  <c r="X39"/>
  <c r="Y39" s="1"/>
  <c r="AB39" s="1"/>
  <c r="O39"/>
  <c r="AY39" s="1"/>
  <c r="J39"/>
  <c r="P39" s="1"/>
  <c r="H39"/>
  <c r="I39" s="1"/>
  <c r="L39" s="1"/>
  <c r="AU38"/>
  <c r="AP38"/>
  <c r="AV38" s="1"/>
  <c r="AN38"/>
  <c r="AQ38" s="1"/>
  <c r="AW38" s="1"/>
  <c r="AE38"/>
  <c r="Z38"/>
  <c r="AF38" s="1"/>
  <c r="X38"/>
  <c r="Y38" s="1"/>
  <c r="AB38" s="1"/>
  <c r="O38"/>
  <c r="J38"/>
  <c r="P38" s="1"/>
  <c r="H38"/>
  <c r="K38" s="1"/>
  <c r="Q38" s="1"/>
  <c r="AU37"/>
  <c r="AP37"/>
  <c r="AV37" s="1"/>
  <c r="AN37"/>
  <c r="AO37" s="1"/>
  <c r="AR37" s="1"/>
  <c r="AE37"/>
  <c r="Z37"/>
  <c r="AF37" s="1"/>
  <c r="X37"/>
  <c r="Y37" s="1"/>
  <c r="AB37" s="1"/>
  <c r="O37"/>
  <c r="AY37" s="1"/>
  <c r="J37"/>
  <c r="P37" s="1"/>
  <c r="H37"/>
  <c r="I37" s="1"/>
  <c r="L37" s="1"/>
  <c r="AU36"/>
  <c r="AP36"/>
  <c r="AV36" s="1"/>
  <c r="AN36"/>
  <c r="AO36" s="1"/>
  <c r="AR36" s="1"/>
  <c r="AE36"/>
  <c r="Z36"/>
  <c r="AF36" s="1"/>
  <c r="X36"/>
  <c r="AA36" s="1"/>
  <c r="AG36" s="1"/>
  <c r="O36"/>
  <c r="J36"/>
  <c r="P36" s="1"/>
  <c r="H36"/>
  <c r="I36" s="1"/>
  <c r="L36" s="1"/>
  <c r="AU35"/>
  <c r="AP35"/>
  <c r="AV35" s="1"/>
  <c r="AN35"/>
  <c r="AO35" s="1"/>
  <c r="AR35" s="1"/>
  <c r="AE35"/>
  <c r="Z35"/>
  <c r="AF35" s="1"/>
  <c r="X35"/>
  <c r="Y35" s="1"/>
  <c r="AB35" s="1"/>
  <c r="O35"/>
  <c r="J35"/>
  <c r="P35" s="1"/>
  <c r="AZ35" s="1"/>
  <c r="H35"/>
  <c r="I35" s="1"/>
  <c r="L35" s="1"/>
  <c r="AU34"/>
  <c r="AP34"/>
  <c r="AV34" s="1"/>
  <c r="AN34"/>
  <c r="AQ34" s="1"/>
  <c r="AW34" s="1"/>
  <c r="AE34"/>
  <c r="Z34"/>
  <c r="AF34" s="1"/>
  <c r="X34"/>
  <c r="Y34" s="1"/>
  <c r="AB34" s="1"/>
  <c r="O34"/>
  <c r="J34"/>
  <c r="P34" s="1"/>
  <c r="H34"/>
  <c r="K34" s="1"/>
  <c r="Q34" s="1"/>
  <c r="AU33"/>
  <c r="AP33"/>
  <c r="AV33" s="1"/>
  <c r="AN33"/>
  <c r="AO33" s="1"/>
  <c r="AR33" s="1"/>
  <c r="AE33"/>
  <c r="Z33"/>
  <c r="AF33" s="1"/>
  <c r="X33"/>
  <c r="Y33" s="1"/>
  <c r="AB33" s="1"/>
  <c r="O33"/>
  <c r="AY33" s="1"/>
  <c r="J33"/>
  <c r="P33" s="1"/>
  <c r="H33"/>
  <c r="I33" s="1"/>
  <c r="L33" s="1"/>
  <c r="AU32"/>
  <c r="AP32"/>
  <c r="AV32" s="1"/>
  <c r="AN32"/>
  <c r="AO32" s="1"/>
  <c r="AR32" s="1"/>
  <c r="AE32"/>
  <c r="Z32"/>
  <c r="AF32" s="1"/>
  <c r="X32"/>
  <c r="AA32" s="1"/>
  <c r="AG32" s="1"/>
  <c r="O32"/>
  <c r="J32"/>
  <c r="P32" s="1"/>
  <c r="AZ32" s="1"/>
  <c r="H32"/>
  <c r="I32" s="1"/>
  <c r="L32" s="1"/>
  <c r="AU31"/>
  <c r="AP31"/>
  <c r="AV31" s="1"/>
  <c r="AN31"/>
  <c r="AO31" s="1"/>
  <c r="AR31" s="1"/>
  <c r="AE31"/>
  <c r="Z31"/>
  <c r="AF31" s="1"/>
  <c r="X31"/>
  <c r="Y31" s="1"/>
  <c r="AB31" s="1"/>
  <c r="O31"/>
  <c r="J31"/>
  <c r="P31" s="1"/>
  <c r="H31"/>
  <c r="I31" s="1"/>
  <c r="L31" s="1"/>
  <c r="AU30"/>
  <c r="AP30"/>
  <c r="AV30" s="1"/>
  <c r="AN30"/>
  <c r="AQ30" s="1"/>
  <c r="AW30" s="1"/>
  <c r="AE30"/>
  <c r="Z30"/>
  <c r="AF30" s="1"/>
  <c r="X30"/>
  <c r="AA30" s="1"/>
  <c r="AG30" s="1"/>
  <c r="O30"/>
  <c r="J30"/>
  <c r="P30" s="1"/>
  <c r="H30"/>
  <c r="K30" s="1"/>
  <c r="Q30" s="1"/>
  <c r="BA30" s="1"/>
  <c r="AU29"/>
  <c r="AP29"/>
  <c r="AV29" s="1"/>
  <c r="AN29"/>
  <c r="AO29" s="1"/>
  <c r="AR29" s="1"/>
  <c r="AE29"/>
  <c r="Z29"/>
  <c r="AF29" s="1"/>
  <c r="X29"/>
  <c r="Y29" s="1"/>
  <c r="AB29" s="1"/>
  <c r="O29"/>
  <c r="J29"/>
  <c r="P29" s="1"/>
  <c r="AZ29" s="1"/>
  <c r="H29"/>
  <c r="I29" s="1"/>
  <c r="L29" s="1"/>
  <c r="AU28"/>
  <c r="AP28"/>
  <c r="AV28" s="1"/>
  <c r="AN28"/>
  <c r="AQ28" s="1"/>
  <c r="AW28" s="1"/>
  <c r="AE28"/>
  <c r="Z28"/>
  <c r="AF28" s="1"/>
  <c r="X28"/>
  <c r="AA28" s="1"/>
  <c r="AG28" s="1"/>
  <c r="O28"/>
  <c r="J28"/>
  <c r="P28" s="1"/>
  <c r="H28"/>
  <c r="K28" s="1"/>
  <c r="Q28" s="1"/>
  <c r="AU27"/>
  <c r="AP27"/>
  <c r="AV27" s="1"/>
  <c r="AN27"/>
  <c r="AQ27" s="1"/>
  <c r="AW27" s="1"/>
  <c r="AE27"/>
  <c r="Z27"/>
  <c r="AF27" s="1"/>
  <c r="X27"/>
  <c r="Y27" s="1"/>
  <c r="AB27" s="1"/>
  <c r="O27"/>
  <c r="J27"/>
  <c r="P27" s="1"/>
  <c r="H27"/>
  <c r="I27" s="1"/>
  <c r="L27" s="1"/>
  <c r="AU26"/>
  <c r="AP26"/>
  <c r="AV26" s="1"/>
  <c r="AN26"/>
  <c r="AQ26" s="1"/>
  <c r="AW26" s="1"/>
  <c r="AE26"/>
  <c r="Z26"/>
  <c r="AF26" s="1"/>
  <c r="X26"/>
  <c r="Y26" s="1"/>
  <c r="AB26" s="1"/>
  <c r="O26"/>
  <c r="AY26" s="1"/>
  <c r="J26"/>
  <c r="P26" s="1"/>
  <c r="H26"/>
  <c r="K26" s="1"/>
  <c r="Q26" s="1"/>
  <c r="AU25"/>
  <c r="AP25"/>
  <c r="AV25" s="1"/>
  <c r="AN25"/>
  <c r="AQ25" s="1"/>
  <c r="AW25" s="1"/>
  <c r="AE25"/>
  <c r="Z25"/>
  <c r="AF25" s="1"/>
  <c r="X25"/>
  <c r="Y25" s="1"/>
  <c r="AB25" s="1"/>
  <c r="O25"/>
  <c r="J25"/>
  <c r="P25" s="1"/>
  <c r="H25"/>
  <c r="K25" s="1"/>
  <c r="Q25" s="1"/>
  <c r="AU24"/>
  <c r="AP24"/>
  <c r="AV24" s="1"/>
  <c r="AN24"/>
  <c r="AO24" s="1"/>
  <c r="AR24" s="1"/>
  <c r="AE24"/>
  <c r="Z24"/>
  <c r="AF24" s="1"/>
  <c r="X24"/>
  <c r="AA24" s="1"/>
  <c r="AG24" s="1"/>
  <c r="O24"/>
  <c r="J24"/>
  <c r="P24" s="1"/>
  <c r="H24"/>
  <c r="I24" s="1"/>
  <c r="L24" s="1"/>
  <c r="AU23"/>
  <c r="AP23"/>
  <c r="AV23" s="1"/>
  <c r="AN23"/>
  <c r="AO23" s="1"/>
  <c r="AR23" s="1"/>
  <c r="AE23"/>
  <c r="Z23"/>
  <c r="AF23" s="1"/>
  <c r="X23"/>
  <c r="AA23" s="1"/>
  <c r="AG23" s="1"/>
  <c r="O23"/>
  <c r="J23"/>
  <c r="P23" s="1"/>
  <c r="H23"/>
  <c r="I23" s="1"/>
  <c r="L23" s="1"/>
  <c r="AU22"/>
  <c r="AP22"/>
  <c r="AV22" s="1"/>
  <c r="AN22"/>
  <c r="AQ22" s="1"/>
  <c r="AW22" s="1"/>
  <c r="AE22"/>
  <c r="Z22"/>
  <c r="AF22" s="1"/>
  <c r="X22"/>
  <c r="Y22" s="1"/>
  <c r="AB22" s="1"/>
  <c r="O22"/>
  <c r="AY22" s="1"/>
  <c r="J22"/>
  <c r="P22" s="1"/>
  <c r="H22"/>
  <c r="K22" s="1"/>
  <c r="Q22" s="1"/>
  <c r="AU21"/>
  <c r="AP21"/>
  <c r="AV21" s="1"/>
  <c r="AN21"/>
  <c r="AQ21" s="1"/>
  <c r="AW21" s="1"/>
  <c r="AE21"/>
  <c r="Z21"/>
  <c r="AF21" s="1"/>
  <c r="X21"/>
  <c r="Y21" s="1"/>
  <c r="AB21" s="1"/>
  <c r="O21"/>
  <c r="J21"/>
  <c r="P21" s="1"/>
  <c r="H21"/>
  <c r="K21" s="1"/>
  <c r="Q21" s="1"/>
  <c r="AU20"/>
  <c r="AP20"/>
  <c r="AV20" s="1"/>
  <c r="AN20"/>
  <c r="AO20" s="1"/>
  <c r="AR20" s="1"/>
  <c r="AE20"/>
  <c r="Z20"/>
  <c r="AF20" s="1"/>
  <c r="X20"/>
  <c r="AA20" s="1"/>
  <c r="AG20" s="1"/>
  <c r="O20"/>
  <c r="J20"/>
  <c r="P20" s="1"/>
  <c r="H20"/>
  <c r="I20" s="1"/>
  <c r="L20" s="1"/>
  <c r="AU19"/>
  <c r="AP19"/>
  <c r="AV19" s="1"/>
  <c r="AN19"/>
  <c r="AO19" s="1"/>
  <c r="AR19" s="1"/>
  <c r="AE19"/>
  <c r="Z19"/>
  <c r="AF19" s="1"/>
  <c r="X19"/>
  <c r="AA19" s="1"/>
  <c r="AG19" s="1"/>
  <c r="O19"/>
  <c r="J19"/>
  <c r="P19" s="1"/>
  <c r="H19"/>
  <c r="I19" s="1"/>
  <c r="L19" s="1"/>
  <c r="AU18"/>
  <c r="AP18"/>
  <c r="AV18" s="1"/>
  <c r="AN18"/>
  <c r="AQ18" s="1"/>
  <c r="AW18" s="1"/>
  <c r="AE18"/>
  <c r="Z18"/>
  <c r="AF18" s="1"/>
  <c r="X18"/>
  <c r="Y18" s="1"/>
  <c r="AB18" s="1"/>
  <c r="O18"/>
  <c r="J18"/>
  <c r="P18" s="1"/>
  <c r="H18"/>
  <c r="K18" s="1"/>
  <c r="Q18" s="1"/>
  <c r="AU17"/>
  <c r="AP17"/>
  <c r="AV17" s="1"/>
  <c r="AN17"/>
  <c r="AO17" s="1"/>
  <c r="AR17" s="1"/>
  <c r="AE17"/>
  <c r="Z17"/>
  <c r="AF17" s="1"/>
  <c r="X17"/>
  <c r="AA17" s="1"/>
  <c r="AG17" s="1"/>
  <c r="O17"/>
  <c r="AY17" s="1"/>
  <c r="J17"/>
  <c r="P17" s="1"/>
  <c r="H17"/>
  <c r="I17" s="1"/>
  <c r="L17" s="1"/>
  <c r="AU16"/>
  <c r="AP16"/>
  <c r="AV16" s="1"/>
  <c r="AN16"/>
  <c r="AQ16" s="1"/>
  <c r="AW16" s="1"/>
  <c r="AE16"/>
  <c r="Z16"/>
  <c r="AF16" s="1"/>
  <c r="X16"/>
  <c r="Y16" s="1"/>
  <c r="AB16" s="1"/>
  <c r="O16"/>
  <c r="J16"/>
  <c r="P16" s="1"/>
  <c r="H16"/>
  <c r="K16" s="1"/>
  <c r="Q16" s="1"/>
  <c r="AU15"/>
  <c r="AP15"/>
  <c r="AV15" s="1"/>
  <c r="AN15"/>
  <c r="AQ15" s="1"/>
  <c r="AW15" s="1"/>
  <c r="AE15"/>
  <c r="Z15"/>
  <c r="AF15" s="1"/>
  <c r="X15"/>
  <c r="AA15" s="1"/>
  <c r="AG15" s="1"/>
  <c r="O15"/>
  <c r="J15"/>
  <c r="P15" s="1"/>
  <c r="AZ15" s="1"/>
  <c r="H15"/>
  <c r="I15" s="1"/>
  <c r="L15" s="1"/>
  <c r="AU14"/>
  <c r="AP14"/>
  <c r="AV14" s="1"/>
  <c r="AN14"/>
  <c r="AO14" s="1"/>
  <c r="AR14" s="1"/>
  <c r="AE14"/>
  <c r="Z14"/>
  <c r="AF14" s="1"/>
  <c r="X14"/>
  <c r="Y14" s="1"/>
  <c r="AB14" s="1"/>
  <c r="O14"/>
  <c r="J14"/>
  <c r="P14" s="1"/>
  <c r="H14"/>
  <c r="K14" s="1"/>
  <c r="Q14" s="1"/>
  <c r="AU13"/>
  <c r="AP13"/>
  <c r="AV13" s="1"/>
  <c r="AN13"/>
  <c r="AQ13" s="1"/>
  <c r="AW13" s="1"/>
  <c r="AE13"/>
  <c r="Z13"/>
  <c r="AF13" s="1"/>
  <c r="X13"/>
  <c r="AA13" s="1"/>
  <c r="AG13" s="1"/>
  <c r="O13"/>
  <c r="J13"/>
  <c r="P13" s="1"/>
  <c r="H13"/>
  <c r="I13" s="1"/>
  <c r="L13" s="1"/>
  <c r="AU12"/>
  <c r="AP12"/>
  <c r="AV12" s="1"/>
  <c r="AN12"/>
  <c r="AQ12" s="1"/>
  <c r="AW12" s="1"/>
  <c r="AE12"/>
  <c r="Z12"/>
  <c r="AF12" s="1"/>
  <c r="X12"/>
  <c r="Y12" s="1"/>
  <c r="AB12" s="1"/>
  <c r="O12"/>
  <c r="J12"/>
  <c r="P12" s="1"/>
  <c r="H12"/>
  <c r="K12" s="1"/>
  <c r="Q12" s="1"/>
  <c r="AU11"/>
  <c r="AP11"/>
  <c r="AV11" s="1"/>
  <c r="AN11"/>
  <c r="AQ11" s="1"/>
  <c r="AW11" s="1"/>
  <c r="AE11"/>
  <c r="Z11"/>
  <c r="AF11" s="1"/>
  <c r="X11"/>
  <c r="AA11" s="1"/>
  <c r="AG11" s="1"/>
  <c r="O11"/>
  <c r="J11"/>
  <c r="P11" s="1"/>
  <c r="H11"/>
  <c r="I11" s="1"/>
  <c r="L11" s="1"/>
  <c r="AU10"/>
  <c r="AP10"/>
  <c r="AV10" s="1"/>
  <c r="AN10"/>
  <c r="AO10" s="1"/>
  <c r="AR10" s="1"/>
  <c r="AE10"/>
  <c r="Z10"/>
  <c r="AF10" s="1"/>
  <c r="X10"/>
  <c r="Y10" s="1"/>
  <c r="AB10" s="1"/>
  <c r="O10"/>
  <c r="J10"/>
  <c r="P10" s="1"/>
  <c r="H10"/>
  <c r="K10" s="1"/>
  <c r="Q10" s="1"/>
  <c r="AU9"/>
  <c r="AP9"/>
  <c r="AV9" s="1"/>
  <c r="AN9"/>
  <c r="AQ9" s="1"/>
  <c r="AW9" s="1"/>
  <c r="AE9"/>
  <c r="Z9"/>
  <c r="AF9" s="1"/>
  <c r="X9"/>
  <c r="Y9" s="1"/>
  <c r="AB9" s="1"/>
  <c r="O9"/>
  <c r="J9"/>
  <c r="P9" s="1"/>
  <c r="H9"/>
  <c r="K9" s="1"/>
  <c r="Q9" s="1"/>
  <c r="AU8"/>
  <c r="AP8"/>
  <c r="AV8" s="1"/>
  <c r="AN8"/>
  <c r="AO8" s="1"/>
  <c r="AR8" s="1"/>
  <c r="AE8"/>
  <c r="Z8"/>
  <c r="AF8" s="1"/>
  <c r="X8"/>
  <c r="AA8" s="1"/>
  <c r="AG8" s="1"/>
  <c r="O8"/>
  <c r="J8"/>
  <c r="P8" s="1"/>
  <c r="H8"/>
  <c r="I8" s="1"/>
  <c r="L8" s="1"/>
  <c r="AU7"/>
  <c r="AP7"/>
  <c r="AV7" s="1"/>
  <c r="AN7"/>
  <c r="AQ7" s="1"/>
  <c r="AW7" s="1"/>
  <c r="AE7"/>
  <c r="Z7"/>
  <c r="AF7" s="1"/>
  <c r="X7"/>
  <c r="Y7" s="1"/>
  <c r="AB7" s="1"/>
  <c r="O7"/>
  <c r="J7"/>
  <c r="P7" s="1"/>
  <c r="H7"/>
  <c r="K7" s="1"/>
  <c r="Q7" s="1"/>
  <c r="AU6"/>
  <c r="AP6"/>
  <c r="AV6" s="1"/>
  <c r="AN6"/>
  <c r="AO6" s="1"/>
  <c r="AR6" s="1"/>
  <c r="AE6"/>
  <c r="Z6"/>
  <c r="AF6" s="1"/>
  <c r="X6"/>
  <c r="AA6" s="1"/>
  <c r="AG6" s="1"/>
  <c r="O6"/>
  <c r="J6"/>
  <c r="P6" s="1"/>
  <c r="H6"/>
  <c r="I6" s="1"/>
  <c r="L6" s="1"/>
  <c r="AU5"/>
  <c r="AP5"/>
  <c r="AV5" s="1"/>
  <c r="AN5"/>
  <c r="AQ5" s="1"/>
  <c r="AW5" s="1"/>
  <c r="AE5"/>
  <c r="Z5"/>
  <c r="AF5" s="1"/>
  <c r="X5"/>
  <c r="Y5" s="1"/>
  <c r="AB5" s="1"/>
  <c r="O5"/>
  <c r="J5"/>
  <c r="P5" s="1"/>
  <c r="H5"/>
  <c r="K5" s="1"/>
  <c r="Q5" s="1"/>
  <c r="AV4"/>
  <c r="AU4"/>
  <c r="AP4"/>
  <c r="AN4"/>
  <c r="AQ4" s="1"/>
  <c r="AW4" s="1"/>
  <c r="AE4"/>
  <c r="Z4"/>
  <c r="AF4" s="1"/>
  <c r="X4"/>
  <c r="AA4" s="1"/>
  <c r="AG4" s="1"/>
  <c r="O4"/>
  <c r="J4"/>
  <c r="P4" s="1"/>
  <c r="H4"/>
  <c r="I4" s="1"/>
  <c r="L4" s="1"/>
  <c r="AQ14" l="1"/>
  <c r="AW14" s="1"/>
  <c r="AY40"/>
  <c r="AQ19"/>
  <c r="AW19" s="1"/>
  <c r="AY31"/>
  <c r="Y15"/>
  <c r="AB15" s="1"/>
  <c r="AC15" s="1"/>
  <c r="AZ20"/>
  <c r="AO26"/>
  <c r="AR26" s="1"/>
  <c r="AX26" s="1"/>
  <c r="BA28"/>
  <c r="I21"/>
  <c r="L21" s="1"/>
  <c r="M21" s="1"/>
  <c r="AY29"/>
  <c r="I30"/>
  <c r="L30" s="1"/>
  <c r="AQ36"/>
  <c r="AW36" s="1"/>
  <c r="AY6"/>
  <c r="AZ11"/>
  <c r="I14"/>
  <c r="L14" s="1"/>
  <c r="R14" s="1"/>
  <c r="AY18"/>
  <c r="AA37"/>
  <c r="AG37" s="1"/>
  <c r="AZ13"/>
  <c r="I22"/>
  <c r="L22" s="1"/>
  <c r="R22" s="1"/>
  <c r="AY30"/>
  <c r="AZ31"/>
  <c r="AQ40"/>
  <c r="AW40" s="1"/>
  <c r="BA40" s="1"/>
  <c r="AY43"/>
  <c r="AO18"/>
  <c r="AR18" s="1"/>
  <c r="AX18" s="1"/>
  <c r="AQ35"/>
  <c r="AW35" s="1"/>
  <c r="K36"/>
  <c r="Q36" s="1"/>
  <c r="BA36" s="1"/>
  <c r="AZ41"/>
  <c r="AA41"/>
  <c r="AG41" s="1"/>
  <c r="I10"/>
  <c r="L10" s="1"/>
  <c r="R10" s="1"/>
  <c r="Y11"/>
  <c r="AB11" s="1"/>
  <c r="AC11" s="1"/>
  <c r="Y13"/>
  <c r="AB13" s="1"/>
  <c r="AC13" s="1"/>
  <c r="AY23"/>
  <c r="I26"/>
  <c r="L26" s="1"/>
  <c r="R26" s="1"/>
  <c r="AY35"/>
  <c r="AZ38"/>
  <c r="AA38"/>
  <c r="AG38" s="1"/>
  <c r="BA38" s="1"/>
  <c r="AO38"/>
  <c r="AR38" s="1"/>
  <c r="AX38" s="1"/>
  <c r="AZ39"/>
  <c r="AQ39"/>
  <c r="AW39" s="1"/>
  <c r="BA42"/>
  <c r="K4"/>
  <c r="Q4" s="1"/>
  <c r="BA4" s="1"/>
  <c r="AA5"/>
  <c r="AG5" s="1"/>
  <c r="BA5" s="1"/>
  <c r="AY7"/>
  <c r="AZ34"/>
  <c r="AA34"/>
  <c r="AG34" s="1"/>
  <c r="BA34" s="1"/>
  <c r="AO34"/>
  <c r="AR34" s="1"/>
  <c r="AS34" s="1"/>
  <c r="Y4"/>
  <c r="AB4" s="1"/>
  <c r="AC4" s="1"/>
  <c r="I5"/>
  <c r="L5" s="1"/>
  <c r="R5" s="1"/>
  <c r="AO5"/>
  <c r="AR5" s="1"/>
  <c r="AS5" s="1"/>
  <c r="AA9"/>
  <c r="AG9" s="1"/>
  <c r="AY13"/>
  <c r="I16"/>
  <c r="L16" s="1"/>
  <c r="R16" s="1"/>
  <c r="K17"/>
  <c r="Q17" s="1"/>
  <c r="AY19"/>
  <c r="Y20"/>
  <c r="AB20" s="1"/>
  <c r="AH20" s="1"/>
  <c r="AO22"/>
  <c r="AR22" s="1"/>
  <c r="AX22" s="1"/>
  <c r="I25"/>
  <c r="L25" s="1"/>
  <c r="M25" s="1"/>
  <c r="Y28"/>
  <c r="AB28" s="1"/>
  <c r="AC28" s="1"/>
  <c r="AO30"/>
  <c r="AR30" s="1"/>
  <c r="AS30" s="1"/>
  <c r="Y36"/>
  <c r="AB36" s="1"/>
  <c r="AC36" s="1"/>
  <c r="Y43"/>
  <c r="AB43" s="1"/>
  <c r="AC43" s="1"/>
  <c r="AZ44"/>
  <c r="AO7"/>
  <c r="AR7" s="1"/>
  <c r="AX7" s="1"/>
  <c r="AA10"/>
  <c r="AG10" s="1"/>
  <c r="AY14"/>
  <c r="AO16"/>
  <c r="AR16" s="1"/>
  <c r="AX16" s="1"/>
  <c r="AQ31"/>
  <c r="AW31" s="1"/>
  <c r="K32"/>
  <c r="Q32" s="1"/>
  <c r="K39"/>
  <c r="Q39" s="1"/>
  <c r="Y32"/>
  <c r="AB32" s="1"/>
  <c r="AC32" s="1"/>
  <c r="GC24" i="21"/>
  <c r="GF24" s="1"/>
  <c r="GL24" s="1"/>
  <c r="FM32"/>
  <c r="FP32" s="1"/>
  <c r="FV32" s="1"/>
  <c r="GS42"/>
  <c r="GV42" s="1"/>
  <c r="HB42" s="1"/>
  <c r="Y22"/>
  <c r="AB22" s="1"/>
  <c r="AH22" s="1"/>
  <c r="JU6"/>
  <c r="JX6" s="1"/>
  <c r="KD6" s="1"/>
  <c r="FM35"/>
  <c r="FP35" s="1"/>
  <c r="FQ35" s="1"/>
  <c r="DQ17"/>
  <c r="DT17" s="1"/>
  <c r="DU17" s="1"/>
  <c r="HI19"/>
  <c r="HL19" s="1"/>
  <c r="CK18"/>
  <c r="CN18" s="1"/>
  <c r="CO18" s="1"/>
  <c r="BU39"/>
  <c r="BX39" s="1"/>
  <c r="BY39" s="1"/>
  <c r="BW13"/>
  <c r="CC13" s="1"/>
  <c r="EW18"/>
  <c r="EZ18" s="1"/>
  <c r="EW28"/>
  <c r="EZ28" s="1"/>
  <c r="FA28" s="1"/>
  <c r="GE32"/>
  <c r="GK32" s="1"/>
  <c r="KK35"/>
  <c r="KN35" s="1"/>
  <c r="KO35" s="1"/>
  <c r="KM18"/>
  <c r="KS18" s="1"/>
  <c r="AQ9"/>
  <c r="AW9" s="1"/>
  <c r="JU20"/>
  <c r="JX20" s="1"/>
  <c r="KD20" s="1"/>
  <c r="IO22"/>
  <c r="IR22" s="1"/>
  <c r="IX22" s="1"/>
  <c r="IQ30"/>
  <c r="IW30" s="1"/>
  <c r="BU40"/>
  <c r="BX40" s="1"/>
  <c r="BY40" s="1"/>
  <c r="AQ13"/>
  <c r="AW13" s="1"/>
  <c r="IO28"/>
  <c r="IR28" s="1"/>
  <c r="IS28" s="1"/>
  <c r="JE37"/>
  <c r="JH37" s="1"/>
  <c r="HY43"/>
  <c r="IB43" s="1"/>
  <c r="IH43" s="1"/>
  <c r="Y4"/>
  <c r="AB4" s="1"/>
  <c r="AC4" s="1"/>
  <c r="IO7"/>
  <c r="IR7" s="1"/>
  <c r="IX7" s="1"/>
  <c r="BE9"/>
  <c r="BH9" s="1"/>
  <c r="BN9" s="1"/>
  <c r="FO9"/>
  <c r="FU9" s="1"/>
  <c r="I17"/>
  <c r="L17" s="1"/>
  <c r="R17" s="1"/>
  <c r="GC17"/>
  <c r="GF17" s="1"/>
  <c r="GL17" s="1"/>
  <c r="FO20"/>
  <c r="FU20" s="1"/>
  <c r="KM22"/>
  <c r="KS22" s="1"/>
  <c r="DQ24"/>
  <c r="DT24" s="1"/>
  <c r="DU24" s="1"/>
  <c r="JU24"/>
  <c r="JX24" s="1"/>
  <c r="KD24" s="1"/>
  <c r="GC30"/>
  <c r="GF30" s="1"/>
  <c r="DA32"/>
  <c r="DD32" s="1"/>
  <c r="DJ32" s="1"/>
  <c r="AO35"/>
  <c r="AR35" s="1"/>
  <c r="AS35" s="1"/>
  <c r="HK41"/>
  <c r="HQ41" s="1"/>
  <c r="IO6"/>
  <c r="IR6" s="1"/>
  <c r="IX6" s="1"/>
  <c r="GC7"/>
  <c r="GF7" s="1"/>
  <c r="GL7" s="1"/>
  <c r="JU7"/>
  <c r="JX7" s="1"/>
  <c r="KD7" s="1"/>
  <c r="Y10"/>
  <c r="AB10" s="1"/>
  <c r="AC10" s="1"/>
  <c r="IQ10"/>
  <c r="IW10" s="1"/>
  <c r="IQ11"/>
  <c r="IW11" s="1"/>
  <c r="HY13"/>
  <c r="IB13" s="1"/>
  <c r="IC13" s="1"/>
  <c r="BE28"/>
  <c r="BH28" s="1"/>
  <c r="BN28" s="1"/>
  <c r="AO32"/>
  <c r="AR32" s="1"/>
  <c r="AX32" s="1"/>
  <c r="EG32"/>
  <c r="EJ32" s="1"/>
  <c r="EP32" s="1"/>
  <c r="FM33"/>
  <c r="FP33" s="1"/>
  <c r="FV33" s="1"/>
  <c r="GS39"/>
  <c r="GV39" s="1"/>
  <c r="HB39" s="1"/>
  <c r="JE42"/>
  <c r="JH42" s="1"/>
  <c r="JN42" s="1"/>
  <c r="HI6"/>
  <c r="HL6" s="1"/>
  <c r="HR6" s="1"/>
  <c r="JG6"/>
  <c r="JM6" s="1"/>
  <c r="HI7"/>
  <c r="HL7" s="1"/>
  <c r="HR7" s="1"/>
  <c r="EW9"/>
  <c r="EZ9" s="1"/>
  <c r="FF9" s="1"/>
  <c r="AO11"/>
  <c r="AR11" s="1"/>
  <c r="AX11" s="1"/>
  <c r="HY11"/>
  <c r="IB11" s="1"/>
  <c r="IC11" s="1"/>
  <c r="I14"/>
  <c r="L14" s="1"/>
  <c r="M14" s="1"/>
  <c r="AA15"/>
  <c r="AG15" s="1"/>
  <c r="GU17"/>
  <c r="HA17" s="1"/>
  <c r="Y18"/>
  <c r="AB18" s="1"/>
  <c r="AC18" s="1"/>
  <c r="HI18"/>
  <c r="HL18" s="1"/>
  <c r="HR18" s="1"/>
  <c r="CK19"/>
  <c r="CN19" s="1"/>
  <c r="IO20"/>
  <c r="IR20" s="1"/>
  <c r="IX20" s="1"/>
  <c r="JU22"/>
  <c r="JX22" s="1"/>
  <c r="KD22" s="1"/>
  <c r="BE24"/>
  <c r="BH24" s="1"/>
  <c r="BI24" s="1"/>
  <c r="EW24"/>
  <c r="EZ24" s="1"/>
  <c r="IO24"/>
  <c r="IR24" s="1"/>
  <c r="IS24" s="1"/>
  <c r="GC28"/>
  <c r="GF28" s="1"/>
  <c r="GG28" s="1"/>
  <c r="JU28"/>
  <c r="JX28" s="1"/>
  <c r="JY28" s="1"/>
  <c r="I32"/>
  <c r="L32" s="1"/>
  <c r="R32" s="1"/>
  <c r="DS33"/>
  <c r="DY33" s="1"/>
  <c r="DA35"/>
  <c r="DD35" s="1"/>
  <c r="DE35" s="1"/>
  <c r="HY37"/>
  <c r="IB37" s="1"/>
  <c r="IC37" s="1"/>
  <c r="DA39"/>
  <c r="DD39" s="1"/>
  <c r="CM40"/>
  <c r="CS40" s="1"/>
  <c r="DS40"/>
  <c r="DY40" s="1"/>
  <c r="HY42"/>
  <c r="IB42" s="1"/>
  <c r="IH42" s="1"/>
  <c r="FO12"/>
  <c r="FU12" s="1"/>
  <c r="DS15"/>
  <c r="DY15" s="1"/>
  <c r="AQ21"/>
  <c r="AW21" s="1"/>
  <c r="BW23"/>
  <c r="CC23" s="1"/>
  <c r="AA31"/>
  <c r="AG31" s="1"/>
  <c r="EY33"/>
  <c r="FE33" s="1"/>
  <c r="IQ40"/>
  <c r="IW40" s="1"/>
  <c r="EY4"/>
  <c r="FE4" s="1"/>
  <c r="K4"/>
  <c r="Q4" s="1"/>
  <c r="IQ4"/>
  <c r="IW4" s="1"/>
  <c r="FO8"/>
  <c r="FU8" s="1"/>
  <c r="Y9"/>
  <c r="AB9" s="1"/>
  <c r="CK9"/>
  <c r="CN9" s="1"/>
  <c r="CT9" s="1"/>
  <c r="KM9"/>
  <c r="KS9" s="1"/>
  <c r="FM11"/>
  <c r="FP11" s="1"/>
  <c r="FQ11" s="1"/>
  <c r="HK15"/>
  <c r="HQ15" s="1"/>
  <c r="IO17"/>
  <c r="IR17" s="1"/>
  <c r="BE20"/>
  <c r="BH20" s="1"/>
  <c r="BN20" s="1"/>
  <c r="DQ21"/>
  <c r="DT21" s="1"/>
  <c r="DZ21" s="1"/>
  <c r="BE22"/>
  <c r="BH22" s="1"/>
  <c r="BN22" s="1"/>
  <c r="CK22"/>
  <c r="CN22" s="1"/>
  <c r="GC23"/>
  <c r="GF23" s="1"/>
  <c r="GL23" s="1"/>
  <c r="HI23"/>
  <c r="HL23" s="1"/>
  <c r="HR23" s="1"/>
  <c r="Y28"/>
  <c r="AB28" s="1"/>
  <c r="AC28" s="1"/>
  <c r="DQ28"/>
  <c r="DT28" s="1"/>
  <c r="KK30"/>
  <c r="KN30" s="1"/>
  <c r="KT30" s="1"/>
  <c r="AO31"/>
  <c r="AR31" s="1"/>
  <c r="AX31" s="1"/>
  <c r="GS32"/>
  <c r="GV32" s="1"/>
  <c r="HB32" s="1"/>
  <c r="HY32"/>
  <c r="IB32" s="1"/>
  <c r="IH32" s="1"/>
  <c r="AO33"/>
  <c r="AR33" s="1"/>
  <c r="GS33"/>
  <c r="GV33" s="1"/>
  <c r="HB33" s="1"/>
  <c r="KK33"/>
  <c r="KN33" s="1"/>
  <c r="KT33" s="1"/>
  <c r="HY35"/>
  <c r="IB35" s="1"/>
  <c r="KK37"/>
  <c r="KN37" s="1"/>
  <c r="KT37" s="1"/>
  <c r="HY39"/>
  <c r="IB39" s="1"/>
  <c r="IC39" s="1"/>
  <c r="AO41"/>
  <c r="AR41" s="1"/>
  <c r="AX41" s="1"/>
  <c r="AA42"/>
  <c r="AG42" s="1"/>
  <c r="I43"/>
  <c r="L43" s="1"/>
  <c r="R43" s="1"/>
  <c r="KV43"/>
  <c r="HK43"/>
  <c r="HQ43" s="1"/>
  <c r="AA44"/>
  <c r="AG44" s="1"/>
  <c r="DS44"/>
  <c r="DY44" s="1"/>
  <c r="KW9"/>
  <c r="KM13"/>
  <c r="KS13" s="1"/>
  <c r="KV23"/>
  <c r="DS30"/>
  <c r="DY30" s="1"/>
  <c r="BU35"/>
  <c r="BX35" s="1"/>
  <c r="CD35" s="1"/>
  <c r="GS35"/>
  <c r="GV35" s="1"/>
  <c r="GW35" s="1"/>
  <c r="I37"/>
  <c r="L37" s="1"/>
  <c r="AO37"/>
  <c r="AR37" s="1"/>
  <c r="AX37" s="1"/>
  <c r="BU37"/>
  <c r="BX37" s="1"/>
  <c r="BY37" s="1"/>
  <c r="DA37"/>
  <c r="DD37" s="1"/>
  <c r="DE37" s="1"/>
  <c r="EG37"/>
  <c r="EJ37" s="1"/>
  <c r="FM37"/>
  <c r="FP37" s="1"/>
  <c r="FQ37" s="1"/>
  <c r="GS37"/>
  <c r="GV37" s="1"/>
  <c r="HB37" s="1"/>
  <c r="KV44"/>
  <c r="JW4"/>
  <c r="KC4" s="1"/>
  <c r="AA5"/>
  <c r="AG5" s="1"/>
  <c r="DC6"/>
  <c r="DI6" s="1"/>
  <c r="AQ8"/>
  <c r="AW8" s="1"/>
  <c r="DQ9"/>
  <c r="DT9" s="1"/>
  <c r="DZ9" s="1"/>
  <c r="BG10"/>
  <c r="BM10" s="1"/>
  <c r="GE10"/>
  <c r="GK10" s="1"/>
  <c r="DS11"/>
  <c r="DY11" s="1"/>
  <c r="AQ12"/>
  <c r="AW12" s="1"/>
  <c r="FO13"/>
  <c r="FU13" s="1"/>
  <c r="IQ15"/>
  <c r="IW15" s="1"/>
  <c r="JW15"/>
  <c r="KC15" s="1"/>
  <c r="IA17"/>
  <c r="IG17" s="1"/>
  <c r="K18"/>
  <c r="Q18" s="1"/>
  <c r="KV19"/>
  <c r="FO23"/>
  <c r="FU23" s="1"/>
  <c r="AQ24"/>
  <c r="AW24" s="1"/>
  <c r="I39"/>
  <c r="L39" s="1"/>
  <c r="M39" s="1"/>
  <c r="EG39"/>
  <c r="EJ39" s="1"/>
  <c r="EK39" s="1"/>
  <c r="JE39"/>
  <c r="JH39" s="1"/>
  <c r="JI39" s="1"/>
  <c r="JE40"/>
  <c r="JH40" s="1"/>
  <c r="JI40" s="1"/>
  <c r="JE41"/>
  <c r="JH41" s="1"/>
  <c r="JN41" s="1"/>
  <c r="KK41"/>
  <c r="KN41" s="1"/>
  <c r="KT41" s="1"/>
  <c r="EY42"/>
  <c r="FE42" s="1"/>
  <c r="AA43"/>
  <c r="AG43" s="1"/>
  <c r="AO43"/>
  <c r="AR43" s="1"/>
  <c r="AS43" s="1"/>
  <c r="BU43"/>
  <c r="BX43" s="1"/>
  <c r="CD43" s="1"/>
  <c r="I44"/>
  <c r="L44" s="1"/>
  <c r="R44" s="1"/>
  <c r="FM44"/>
  <c r="FP44" s="1"/>
  <c r="FV44" s="1"/>
  <c r="DS4"/>
  <c r="DY4" s="1"/>
  <c r="I5"/>
  <c r="L5" s="1"/>
  <c r="M5" s="1"/>
  <c r="I6"/>
  <c r="L6" s="1"/>
  <c r="M6" s="1"/>
  <c r="CK6"/>
  <c r="CN6" s="1"/>
  <c r="CO6" s="1"/>
  <c r="K7"/>
  <c r="Q7" s="1"/>
  <c r="Y7"/>
  <c r="AB7" s="1"/>
  <c r="AH7" s="1"/>
  <c r="KM7"/>
  <c r="KS7" s="1"/>
  <c r="Y8"/>
  <c r="AB8" s="1"/>
  <c r="AH8" s="1"/>
  <c r="EI8"/>
  <c r="EO8" s="1"/>
  <c r="KM8"/>
  <c r="KS8" s="1"/>
  <c r="AO10"/>
  <c r="AR10" s="1"/>
  <c r="AX10" s="1"/>
  <c r="EY10"/>
  <c r="FE10" s="1"/>
  <c r="FM10"/>
  <c r="FP10" s="1"/>
  <c r="FQ10" s="1"/>
  <c r="HK10"/>
  <c r="HQ10" s="1"/>
  <c r="DA11"/>
  <c r="DD11" s="1"/>
  <c r="DE11" s="1"/>
  <c r="KK11"/>
  <c r="KN11" s="1"/>
  <c r="KO11" s="1"/>
  <c r="EI12"/>
  <c r="EO12" s="1"/>
  <c r="KM12"/>
  <c r="KS12" s="1"/>
  <c r="CM15"/>
  <c r="CS15" s="1"/>
  <c r="JE15"/>
  <c r="JH15" s="1"/>
  <c r="JI15" s="1"/>
  <c r="I16"/>
  <c r="L16" s="1"/>
  <c r="M16" s="1"/>
  <c r="AQ17"/>
  <c r="AW17" s="1"/>
  <c r="BE18"/>
  <c r="BH18" s="1"/>
  <c r="BI18" s="1"/>
  <c r="KW18"/>
  <c r="DC19"/>
  <c r="DI19" s="1"/>
  <c r="IA19"/>
  <c r="IG19" s="1"/>
  <c r="BW20"/>
  <c r="CC20" s="1"/>
  <c r="EW21"/>
  <c r="EZ21" s="1"/>
  <c r="FF21" s="1"/>
  <c r="GC21"/>
  <c r="GF21" s="1"/>
  <c r="GL21" s="1"/>
  <c r="HI21"/>
  <c r="HL21" s="1"/>
  <c r="HM21" s="1"/>
  <c r="AQ22"/>
  <c r="AW22" s="1"/>
  <c r="GU22"/>
  <c r="HA22" s="1"/>
  <c r="DQ23"/>
  <c r="DT23" s="1"/>
  <c r="DZ23" s="1"/>
  <c r="EW23"/>
  <c r="EZ23" s="1"/>
  <c r="FF23" s="1"/>
  <c r="KM23"/>
  <c r="KS23" s="1"/>
  <c r="Y24"/>
  <c r="AB24" s="1"/>
  <c r="AH24" s="1"/>
  <c r="CK24"/>
  <c r="CN24" s="1"/>
  <c r="CO24" s="1"/>
  <c r="HI24"/>
  <c r="HL24" s="1"/>
  <c r="HM24" s="1"/>
  <c r="Y26"/>
  <c r="AB26" s="1"/>
  <c r="AC26" s="1"/>
  <c r="BE26"/>
  <c r="BH26" s="1"/>
  <c r="BI26" s="1"/>
  <c r="CK26"/>
  <c r="CN26" s="1"/>
  <c r="CO26" s="1"/>
  <c r="DQ26"/>
  <c r="DT26" s="1"/>
  <c r="DU26" s="1"/>
  <c r="EW26"/>
  <c r="EZ26" s="1"/>
  <c r="FA26" s="1"/>
  <c r="GC26"/>
  <c r="GF26" s="1"/>
  <c r="GL26" s="1"/>
  <c r="HI26"/>
  <c r="HL26" s="1"/>
  <c r="HR26" s="1"/>
  <c r="IO26"/>
  <c r="IR26" s="1"/>
  <c r="IS26" s="1"/>
  <c r="JU26"/>
  <c r="JX26" s="1"/>
  <c r="KD26" s="1"/>
  <c r="CK28"/>
  <c r="CN28" s="1"/>
  <c r="CO28" s="1"/>
  <c r="HI28"/>
  <c r="HL28" s="1"/>
  <c r="HM28" s="1"/>
  <c r="Y30"/>
  <c r="AB30" s="1"/>
  <c r="AC30" s="1"/>
  <c r="BE30"/>
  <c r="BH30" s="1"/>
  <c r="BI30" s="1"/>
  <c r="CK30"/>
  <c r="CN30" s="1"/>
  <c r="CO30" s="1"/>
  <c r="EY31"/>
  <c r="FE31" s="1"/>
  <c r="FM31"/>
  <c r="FP31" s="1"/>
  <c r="FQ31" s="1"/>
  <c r="BG32"/>
  <c r="BM32" s="1"/>
  <c r="BU32"/>
  <c r="BX32" s="1"/>
  <c r="CD32" s="1"/>
  <c r="I33"/>
  <c r="L33" s="1"/>
  <c r="R33" s="1"/>
  <c r="I35"/>
  <c r="L35" s="1"/>
  <c r="EG35"/>
  <c r="EJ35" s="1"/>
  <c r="EK35" s="1"/>
  <c r="JE35"/>
  <c r="JH35" s="1"/>
  <c r="JI35" s="1"/>
  <c r="AO39"/>
  <c r="AR39" s="1"/>
  <c r="AS39" s="1"/>
  <c r="FM39"/>
  <c r="FP39" s="1"/>
  <c r="FQ39" s="1"/>
  <c r="KK39"/>
  <c r="KN39" s="1"/>
  <c r="KT39" s="1"/>
  <c r="I41"/>
  <c r="L41" s="1"/>
  <c r="R41" s="1"/>
  <c r="BG41"/>
  <c r="BM41" s="1"/>
  <c r="BU41"/>
  <c r="BX41" s="1"/>
  <c r="CD41" s="1"/>
  <c r="DA41"/>
  <c r="DD41" s="1"/>
  <c r="DE41" s="1"/>
  <c r="BU42"/>
  <c r="BX42" s="1"/>
  <c r="CD42" s="1"/>
  <c r="DA42"/>
  <c r="DD42" s="1"/>
  <c r="DJ42" s="1"/>
  <c r="EG42"/>
  <c r="EJ42" s="1"/>
  <c r="EP42" s="1"/>
  <c r="JW42"/>
  <c r="KC42" s="1"/>
  <c r="DS43"/>
  <c r="DY43" s="1"/>
  <c r="EG43"/>
  <c r="EJ43" s="1"/>
  <c r="EP43" s="1"/>
  <c r="FM43"/>
  <c r="FP43" s="1"/>
  <c r="FV43" s="1"/>
  <c r="IQ43"/>
  <c r="IW43" s="1"/>
  <c r="BU44"/>
  <c r="BX44" s="1"/>
  <c r="CD44" s="1"/>
  <c r="HK44"/>
  <c r="HQ44" s="1"/>
  <c r="HY44"/>
  <c r="IB44" s="1"/>
  <c r="IH44" s="1"/>
  <c r="JE44"/>
  <c r="JH44" s="1"/>
  <c r="JN44" s="1"/>
  <c r="EY7"/>
  <c r="FE7" s="1"/>
  <c r="EW7"/>
  <c r="EZ7" s="1"/>
  <c r="FF7" s="1"/>
  <c r="JW8"/>
  <c r="KC8" s="1"/>
  <c r="JU8"/>
  <c r="JX8" s="1"/>
  <c r="GE9"/>
  <c r="GK9" s="1"/>
  <c r="GC9"/>
  <c r="GF9" s="1"/>
  <c r="GL9" s="1"/>
  <c r="JG11"/>
  <c r="JM11" s="1"/>
  <c r="JE11"/>
  <c r="JH11" s="1"/>
  <c r="EW15"/>
  <c r="EZ15" s="1"/>
  <c r="EY15"/>
  <c r="FE15" s="1"/>
  <c r="DC16"/>
  <c r="DI16" s="1"/>
  <c r="DA16"/>
  <c r="DD16" s="1"/>
  <c r="DJ16" s="1"/>
  <c r="FM17"/>
  <c r="FP17" s="1"/>
  <c r="FV17" s="1"/>
  <c r="FO17"/>
  <c r="FU17" s="1"/>
  <c r="BG21"/>
  <c r="BM21" s="1"/>
  <c r="BE21"/>
  <c r="BH21" s="1"/>
  <c r="BN21" s="1"/>
  <c r="GU31"/>
  <c r="HA31" s="1"/>
  <c r="GS31"/>
  <c r="GV31" s="1"/>
  <c r="HB31" s="1"/>
  <c r="AQ36"/>
  <c r="AW36" s="1"/>
  <c r="AO36"/>
  <c r="AR36" s="1"/>
  <c r="AX36" s="1"/>
  <c r="IA36"/>
  <c r="IG36" s="1"/>
  <c r="HY36"/>
  <c r="IB36" s="1"/>
  <c r="BW5"/>
  <c r="CC5" s="1"/>
  <c r="BU5"/>
  <c r="BX5" s="1"/>
  <c r="EI5"/>
  <c r="EO5" s="1"/>
  <c r="EG5"/>
  <c r="EJ5" s="1"/>
  <c r="EP5" s="1"/>
  <c r="GU5"/>
  <c r="HA5" s="1"/>
  <c r="GS5"/>
  <c r="GV5" s="1"/>
  <c r="JG5"/>
  <c r="JM5" s="1"/>
  <c r="JE5"/>
  <c r="JH5" s="1"/>
  <c r="JN5" s="1"/>
  <c r="BG7"/>
  <c r="BM7" s="1"/>
  <c r="BE7"/>
  <c r="BH7" s="1"/>
  <c r="BN7" s="1"/>
  <c r="BG8"/>
  <c r="BM8" s="1"/>
  <c r="BE8"/>
  <c r="BH8" s="1"/>
  <c r="BN8" s="1"/>
  <c r="DS8"/>
  <c r="DY8" s="1"/>
  <c r="DQ8"/>
  <c r="DT8" s="1"/>
  <c r="DZ8" s="1"/>
  <c r="HK8"/>
  <c r="HQ8" s="1"/>
  <c r="HI8"/>
  <c r="HL8" s="1"/>
  <c r="HR8" s="1"/>
  <c r="JW9"/>
  <c r="KC9" s="1"/>
  <c r="JU9"/>
  <c r="JX9" s="1"/>
  <c r="KD9" s="1"/>
  <c r="KM10"/>
  <c r="KS10" s="1"/>
  <c r="KK10"/>
  <c r="KN10" s="1"/>
  <c r="KT10" s="1"/>
  <c r="EI16"/>
  <c r="EO16" s="1"/>
  <c r="EG16"/>
  <c r="EJ16" s="1"/>
  <c r="JG16"/>
  <c r="JM16" s="1"/>
  <c r="JE16"/>
  <c r="JH16" s="1"/>
  <c r="JN16" s="1"/>
  <c r="JW17"/>
  <c r="KC17" s="1"/>
  <c r="JU17"/>
  <c r="JX17" s="1"/>
  <c r="DQ18"/>
  <c r="DT18" s="1"/>
  <c r="DZ18" s="1"/>
  <c r="DS18"/>
  <c r="DY18" s="1"/>
  <c r="BU21"/>
  <c r="BX21" s="1"/>
  <c r="BW21"/>
  <c r="CC21" s="1"/>
  <c r="IQ21"/>
  <c r="IW21" s="1"/>
  <c r="IO21"/>
  <c r="IR21" s="1"/>
  <c r="IX21" s="1"/>
  <c r="HK22"/>
  <c r="HQ22" s="1"/>
  <c r="HI22"/>
  <c r="HL22" s="1"/>
  <c r="AO23"/>
  <c r="AR23" s="1"/>
  <c r="AQ23"/>
  <c r="AW23" s="1"/>
  <c r="BG25"/>
  <c r="BM25" s="1"/>
  <c r="BE25"/>
  <c r="BH25" s="1"/>
  <c r="DS25"/>
  <c r="DY25" s="1"/>
  <c r="DQ25"/>
  <c r="DT25" s="1"/>
  <c r="DZ25" s="1"/>
  <c r="GE25"/>
  <c r="GK25" s="1"/>
  <c r="GC25"/>
  <c r="GF25" s="1"/>
  <c r="GL25" s="1"/>
  <c r="IQ25"/>
  <c r="IW25" s="1"/>
  <c r="IO25"/>
  <c r="IR25" s="1"/>
  <c r="IX25" s="1"/>
  <c r="BG29"/>
  <c r="BM29" s="1"/>
  <c r="BE29"/>
  <c r="BH29" s="1"/>
  <c r="DS29"/>
  <c r="DY29" s="1"/>
  <c r="DQ29"/>
  <c r="DT29" s="1"/>
  <c r="DZ29" s="1"/>
  <c r="GE29"/>
  <c r="GK29" s="1"/>
  <c r="GC29"/>
  <c r="GF29" s="1"/>
  <c r="IQ29"/>
  <c r="IW29" s="1"/>
  <c r="IO29"/>
  <c r="IR29" s="1"/>
  <c r="IX29" s="1"/>
  <c r="HI30"/>
  <c r="HL30" s="1"/>
  <c r="HR30" s="1"/>
  <c r="HK30"/>
  <c r="HQ30" s="1"/>
  <c r="BW31"/>
  <c r="CC31" s="1"/>
  <c r="BU31"/>
  <c r="BX31" s="1"/>
  <c r="CD31" s="1"/>
  <c r="IA31"/>
  <c r="IG31" s="1"/>
  <c r="HY31"/>
  <c r="IB31" s="1"/>
  <c r="IH31" s="1"/>
  <c r="KM31"/>
  <c r="KS31" s="1"/>
  <c r="KK31"/>
  <c r="KN31" s="1"/>
  <c r="KT31" s="1"/>
  <c r="EI33"/>
  <c r="EO33" s="1"/>
  <c r="EG33"/>
  <c r="EJ33" s="1"/>
  <c r="K40"/>
  <c r="Q40" s="1"/>
  <c r="I40"/>
  <c r="L40" s="1"/>
  <c r="R40" s="1"/>
  <c r="EI41"/>
  <c r="EO41" s="1"/>
  <c r="EG41"/>
  <c r="EJ41" s="1"/>
  <c r="EP41" s="1"/>
  <c r="KM42"/>
  <c r="KS42" s="1"/>
  <c r="KK42"/>
  <c r="KN42" s="1"/>
  <c r="KT42" s="1"/>
  <c r="JG43"/>
  <c r="JM43" s="1"/>
  <c r="JE43"/>
  <c r="JH43" s="1"/>
  <c r="KW8"/>
  <c r="KW25"/>
  <c r="KV26"/>
  <c r="KW29"/>
  <c r="KV37"/>
  <c r="KV41"/>
  <c r="JG13"/>
  <c r="JM13" s="1"/>
  <c r="JE13"/>
  <c r="JH13" s="1"/>
  <c r="BG14"/>
  <c r="BM14" s="1"/>
  <c r="BE14"/>
  <c r="BH14" s="1"/>
  <c r="BN14" s="1"/>
  <c r="GS20"/>
  <c r="GV20" s="1"/>
  <c r="HB20" s="1"/>
  <c r="GU20"/>
  <c r="HA20" s="1"/>
  <c r="DC36"/>
  <c r="DI36" s="1"/>
  <c r="DA36"/>
  <c r="DD36" s="1"/>
  <c r="GC41"/>
  <c r="GF41" s="1"/>
  <c r="GE41"/>
  <c r="GK41" s="1"/>
  <c r="CM7"/>
  <c r="CS7" s="1"/>
  <c r="CK7"/>
  <c r="CN7" s="1"/>
  <c r="CT7" s="1"/>
  <c r="EY8"/>
  <c r="FE8" s="1"/>
  <c r="EW8"/>
  <c r="EZ8" s="1"/>
  <c r="HK9"/>
  <c r="HQ9" s="1"/>
  <c r="HI9"/>
  <c r="HL9" s="1"/>
  <c r="HR9" s="1"/>
  <c r="GU10"/>
  <c r="HA10" s="1"/>
  <c r="GS10"/>
  <c r="GV10" s="1"/>
  <c r="HB10" s="1"/>
  <c r="CM14"/>
  <c r="CS14" s="1"/>
  <c r="CK14"/>
  <c r="CN14" s="1"/>
  <c r="CT14" s="1"/>
  <c r="EY14"/>
  <c r="FE14" s="1"/>
  <c r="EW14"/>
  <c r="EZ14" s="1"/>
  <c r="FF14" s="1"/>
  <c r="HK14"/>
  <c r="HQ14" s="1"/>
  <c r="HI14"/>
  <c r="HL14" s="1"/>
  <c r="HR14" s="1"/>
  <c r="JW14"/>
  <c r="KC14" s="1"/>
  <c r="JU14"/>
  <c r="JX14" s="1"/>
  <c r="KD14" s="1"/>
  <c r="AQ16"/>
  <c r="AW16" s="1"/>
  <c r="AO16"/>
  <c r="AR16" s="1"/>
  <c r="AX16" s="1"/>
  <c r="FO16"/>
  <c r="FU16" s="1"/>
  <c r="FM16"/>
  <c r="FP16" s="1"/>
  <c r="FV16" s="1"/>
  <c r="KM16"/>
  <c r="KS16" s="1"/>
  <c r="KK16"/>
  <c r="KN16" s="1"/>
  <c r="KT16" s="1"/>
  <c r="KK17"/>
  <c r="KN17" s="1"/>
  <c r="KT17" s="1"/>
  <c r="KM17"/>
  <c r="KS17" s="1"/>
  <c r="CT22"/>
  <c r="CO22"/>
  <c r="EY22"/>
  <c r="FE22" s="1"/>
  <c r="EW22"/>
  <c r="EZ22" s="1"/>
  <c r="FF22" s="1"/>
  <c r="DC31"/>
  <c r="DI31" s="1"/>
  <c r="DA31"/>
  <c r="DD31" s="1"/>
  <c r="DJ31" s="1"/>
  <c r="IO31"/>
  <c r="IR31" s="1"/>
  <c r="IQ31"/>
  <c r="IW31" s="1"/>
  <c r="K36"/>
  <c r="Q36" s="1"/>
  <c r="I36"/>
  <c r="L36" s="1"/>
  <c r="R36" s="1"/>
  <c r="BW36"/>
  <c r="CC36" s="1"/>
  <c r="BU36"/>
  <c r="BX36" s="1"/>
  <c r="EI36"/>
  <c r="EO36" s="1"/>
  <c r="EG36"/>
  <c r="EJ36" s="1"/>
  <c r="EP36" s="1"/>
  <c r="GU36"/>
  <c r="HA36" s="1"/>
  <c r="GS36"/>
  <c r="GV36" s="1"/>
  <c r="HB36" s="1"/>
  <c r="JG36"/>
  <c r="JM36" s="1"/>
  <c r="JE36"/>
  <c r="JH36" s="1"/>
  <c r="JN36" s="1"/>
  <c r="IA41"/>
  <c r="IG41" s="1"/>
  <c r="HY41"/>
  <c r="IB41" s="1"/>
  <c r="CM4"/>
  <c r="CS4" s="1"/>
  <c r="EI6"/>
  <c r="EO6" s="1"/>
  <c r="EI7"/>
  <c r="EO7" s="1"/>
  <c r="JG8"/>
  <c r="JM8" s="1"/>
  <c r="KV9"/>
  <c r="CM10"/>
  <c r="CS10" s="1"/>
  <c r="CM11"/>
  <c r="CS11" s="1"/>
  <c r="EY11"/>
  <c r="FE11" s="1"/>
  <c r="AA12"/>
  <c r="AG12" s="1"/>
  <c r="BW12"/>
  <c r="CC12" s="1"/>
  <c r="JG12"/>
  <c r="JM12" s="1"/>
  <c r="K13"/>
  <c r="Q13" s="1"/>
  <c r="KW22"/>
  <c r="KW23"/>
  <c r="KW24"/>
  <c r="KW28"/>
  <c r="IQ9"/>
  <c r="IW9" s="1"/>
  <c r="IO9"/>
  <c r="IR9" s="1"/>
  <c r="IX9" s="1"/>
  <c r="GU11"/>
  <c r="HA11" s="1"/>
  <c r="GS11"/>
  <c r="GV11" s="1"/>
  <c r="HB11" s="1"/>
  <c r="DS14"/>
  <c r="DY14" s="1"/>
  <c r="DQ14"/>
  <c r="DT14" s="1"/>
  <c r="DZ14" s="1"/>
  <c r="GE14"/>
  <c r="GK14" s="1"/>
  <c r="GC14"/>
  <c r="GF14" s="1"/>
  <c r="GL14" s="1"/>
  <c r="IQ14"/>
  <c r="IW14" s="1"/>
  <c r="IO14"/>
  <c r="IR14" s="1"/>
  <c r="IX14" s="1"/>
  <c r="IA16"/>
  <c r="IG16" s="1"/>
  <c r="HY16"/>
  <c r="IB16" s="1"/>
  <c r="KK21"/>
  <c r="KN21" s="1"/>
  <c r="KT21" s="1"/>
  <c r="KM21"/>
  <c r="KS21" s="1"/>
  <c r="DS22"/>
  <c r="DY22" s="1"/>
  <c r="DQ22"/>
  <c r="DT22" s="1"/>
  <c r="DZ22" s="1"/>
  <c r="AA23"/>
  <c r="AG23" s="1"/>
  <c r="Y23"/>
  <c r="AB23" s="1"/>
  <c r="AH23" s="1"/>
  <c r="AS31"/>
  <c r="IO33"/>
  <c r="IR33" s="1"/>
  <c r="IX33" s="1"/>
  <c r="IQ33"/>
  <c r="IW33" s="1"/>
  <c r="FO36"/>
  <c r="FU36" s="1"/>
  <c r="FM36"/>
  <c r="FP36" s="1"/>
  <c r="KM36"/>
  <c r="KS36" s="1"/>
  <c r="KK36"/>
  <c r="KN36" s="1"/>
  <c r="KT36" s="1"/>
  <c r="BE40"/>
  <c r="BH40" s="1"/>
  <c r="BG40"/>
  <c r="BM40" s="1"/>
  <c r="JU40"/>
  <c r="JX40" s="1"/>
  <c r="KD40" s="1"/>
  <c r="JW40"/>
  <c r="KC40" s="1"/>
  <c r="FO42"/>
  <c r="FU42" s="1"/>
  <c r="FM42"/>
  <c r="FP42" s="1"/>
  <c r="EW43"/>
  <c r="EZ43" s="1"/>
  <c r="FF43" s="1"/>
  <c r="EY43"/>
  <c r="FE43" s="1"/>
  <c r="BE44"/>
  <c r="BH44" s="1"/>
  <c r="BG44"/>
  <c r="BM44" s="1"/>
  <c r="KM4"/>
  <c r="KS4" s="1"/>
  <c r="KK4"/>
  <c r="KN4" s="1"/>
  <c r="AQ5"/>
  <c r="AW5" s="1"/>
  <c r="AO5"/>
  <c r="AR5" s="1"/>
  <c r="AX5" s="1"/>
  <c r="DC5"/>
  <c r="DI5" s="1"/>
  <c r="DA5"/>
  <c r="DD5" s="1"/>
  <c r="DJ5" s="1"/>
  <c r="FO5"/>
  <c r="FU5" s="1"/>
  <c r="FM5"/>
  <c r="FP5" s="1"/>
  <c r="IA5"/>
  <c r="IG5" s="1"/>
  <c r="HY5"/>
  <c r="IB5" s="1"/>
  <c r="KM5"/>
  <c r="KS5" s="1"/>
  <c r="KK5"/>
  <c r="KN5" s="1"/>
  <c r="KT5" s="1"/>
  <c r="DS7"/>
  <c r="DY7" s="1"/>
  <c r="DQ7"/>
  <c r="DT7" s="1"/>
  <c r="DZ7" s="1"/>
  <c r="CM8"/>
  <c r="CS8" s="1"/>
  <c r="CK8"/>
  <c r="CN8" s="1"/>
  <c r="CT8" s="1"/>
  <c r="GE8"/>
  <c r="GK8" s="1"/>
  <c r="GC8"/>
  <c r="GF8" s="1"/>
  <c r="GL8" s="1"/>
  <c r="IQ8"/>
  <c r="IW8" s="1"/>
  <c r="IO8"/>
  <c r="IR8" s="1"/>
  <c r="IX8" s="1"/>
  <c r="BW10"/>
  <c r="CC10" s="1"/>
  <c r="BU10"/>
  <c r="BX10" s="1"/>
  <c r="CD10" s="1"/>
  <c r="BW11"/>
  <c r="CC11" s="1"/>
  <c r="BU11"/>
  <c r="BX11" s="1"/>
  <c r="CD11" s="1"/>
  <c r="EI11"/>
  <c r="EO11" s="1"/>
  <c r="EG11"/>
  <c r="EJ11" s="1"/>
  <c r="K12"/>
  <c r="Q12" s="1"/>
  <c r="I12"/>
  <c r="L12" s="1"/>
  <c r="R12" s="1"/>
  <c r="GS13"/>
  <c r="GV13" s="1"/>
  <c r="HB13" s="1"/>
  <c r="GU13"/>
  <c r="HA13" s="1"/>
  <c r="BW16"/>
  <c r="CC16" s="1"/>
  <c r="BU16"/>
  <c r="BX16" s="1"/>
  <c r="GU16"/>
  <c r="HA16" s="1"/>
  <c r="GS16"/>
  <c r="GV16" s="1"/>
  <c r="BU17"/>
  <c r="BX17" s="1"/>
  <c r="CD17" s="1"/>
  <c r="BW17"/>
  <c r="CC17" s="1"/>
  <c r="EY17"/>
  <c r="FE17" s="1"/>
  <c r="EW17"/>
  <c r="EZ17" s="1"/>
  <c r="IO18"/>
  <c r="IR18" s="1"/>
  <c r="IX18" s="1"/>
  <c r="IQ18"/>
  <c r="IW18" s="1"/>
  <c r="GE20"/>
  <c r="GK20" s="1"/>
  <c r="GC20"/>
  <c r="GF20" s="1"/>
  <c r="GL20" s="1"/>
  <c r="JW21"/>
  <c r="KC21" s="1"/>
  <c r="JU21"/>
  <c r="JX21" s="1"/>
  <c r="KD21" s="1"/>
  <c r="FM22"/>
  <c r="FP22" s="1"/>
  <c r="FV22" s="1"/>
  <c r="FO22"/>
  <c r="FU22" s="1"/>
  <c r="CM23"/>
  <c r="CS23" s="1"/>
  <c r="CK23"/>
  <c r="CN23" s="1"/>
  <c r="AA25"/>
  <c r="AG25" s="1"/>
  <c r="Y25"/>
  <c r="AB25" s="1"/>
  <c r="CM25"/>
  <c r="CS25" s="1"/>
  <c r="CK25"/>
  <c r="CN25" s="1"/>
  <c r="EY25"/>
  <c r="FE25" s="1"/>
  <c r="EW25"/>
  <c r="EZ25" s="1"/>
  <c r="HK25"/>
  <c r="HQ25" s="1"/>
  <c r="HI25"/>
  <c r="HL25" s="1"/>
  <c r="JW25"/>
  <c r="KC25" s="1"/>
  <c r="JU25"/>
  <c r="JX25" s="1"/>
  <c r="KD25" s="1"/>
  <c r="AA29"/>
  <c r="AG29" s="1"/>
  <c r="Y29"/>
  <c r="AB29" s="1"/>
  <c r="AH29" s="1"/>
  <c r="CM29"/>
  <c r="CS29" s="1"/>
  <c r="CK29"/>
  <c r="CN29" s="1"/>
  <c r="CT29" s="1"/>
  <c r="EY29"/>
  <c r="FE29" s="1"/>
  <c r="EW29"/>
  <c r="EZ29" s="1"/>
  <c r="FF29" s="1"/>
  <c r="HK29"/>
  <c r="HQ29" s="1"/>
  <c r="HI29"/>
  <c r="HL29" s="1"/>
  <c r="JW29"/>
  <c r="KC29" s="1"/>
  <c r="JU29"/>
  <c r="JX29" s="1"/>
  <c r="KD29" s="1"/>
  <c r="DQ31"/>
  <c r="DT31" s="1"/>
  <c r="DZ31" s="1"/>
  <c r="DS31"/>
  <c r="DY31" s="1"/>
  <c r="IA33"/>
  <c r="IG33" s="1"/>
  <c r="HY33"/>
  <c r="IB33" s="1"/>
  <c r="IH33" s="1"/>
  <c r="AQ40"/>
  <c r="AW40" s="1"/>
  <c r="AO40"/>
  <c r="AR40" s="1"/>
  <c r="AX40" s="1"/>
  <c r="GU40"/>
  <c r="HA40" s="1"/>
  <c r="GS40"/>
  <c r="GV40" s="1"/>
  <c r="HB40" s="1"/>
  <c r="FO41"/>
  <c r="FU41" s="1"/>
  <c r="FM41"/>
  <c r="FP41" s="1"/>
  <c r="FV41" s="1"/>
  <c r="AQ42"/>
  <c r="AW42" s="1"/>
  <c r="AO42"/>
  <c r="AR42" s="1"/>
  <c r="BE43"/>
  <c r="BH43" s="1"/>
  <c r="BN43" s="1"/>
  <c r="BG43"/>
  <c r="BM43" s="1"/>
  <c r="AQ44"/>
  <c r="AW44" s="1"/>
  <c r="AO44"/>
  <c r="AR44" s="1"/>
  <c r="AX44" s="1"/>
  <c r="KV6"/>
  <c r="KW21"/>
  <c r="HK4"/>
  <c r="HQ4" s="1"/>
  <c r="FO7"/>
  <c r="FU7" s="1"/>
  <c r="JG9"/>
  <c r="JM9" s="1"/>
  <c r="JW10"/>
  <c r="KC10" s="1"/>
  <c r="HK11"/>
  <c r="HQ11" s="1"/>
  <c r="JW11"/>
  <c r="KC11" s="1"/>
  <c r="GU12"/>
  <c r="HA12" s="1"/>
  <c r="EI13"/>
  <c r="EO13" s="1"/>
  <c r="KW7"/>
  <c r="KV7"/>
  <c r="KV10"/>
  <c r="KV11"/>
  <c r="KV12"/>
  <c r="KV13"/>
  <c r="KK15"/>
  <c r="KN15" s="1"/>
  <c r="KT15" s="1"/>
  <c r="KV16"/>
  <c r="KV17"/>
  <c r="HI17"/>
  <c r="HL17" s="1"/>
  <c r="GC18"/>
  <c r="GF18" s="1"/>
  <c r="GG18" s="1"/>
  <c r="BE19"/>
  <c r="BH19" s="1"/>
  <c r="BN19" s="1"/>
  <c r="KW19"/>
  <c r="GC19"/>
  <c r="GF19" s="1"/>
  <c r="GL19" s="1"/>
  <c r="Y20"/>
  <c r="AB20" s="1"/>
  <c r="AH20" s="1"/>
  <c r="DQ20"/>
  <c r="DT20" s="1"/>
  <c r="DZ20" s="1"/>
  <c r="EW20"/>
  <c r="EZ20" s="1"/>
  <c r="FF20" s="1"/>
  <c r="HI20"/>
  <c r="HL20" s="1"/>
  <c r="Y21"/>
  <c r="AB21" s="1"/>
  <c r="AH21" s="1"/>
  <c r="CK21"/>
  <c r="CN21" s="1"/>
  <c r="GU21"/>
  <c r="HA21" s="1"/>
  <c r="BW22"/>
  <c r="CC22" s="1"/>
  <c r="KV22"/>
  <c r="GC22"/>
  <c r="GF22" s="1"/>
  <c r="GL22" s="1"/>
  <c r="BE23"/>
  <c r="BH23" s="1"/>
  <c r="BN23" s="1"/>
  <c r="IO23"/>
  <c r="IR23" s="1"/>
  <c r="IX23" s="1"/>
  <c r="JU23"/>
  <c r="JX23" s="1"/>
  <c r="KD23" s="1"/>
  <c r="KV25"/>
  <c r="Y27"/>
  <c r="AB27" s="1"/>
  <c r="AC27" s="1"/>
  <c r="BE27"/>
  <c r="BH27" s="1"/>
  <c r="BI27" s="1"/>
  <c r="CK27"/>
  <c r="CN27" s="1"/>
  <c r="CO27" s="1"/>
  <c r="DQ27"/>
  <c r="DT27" s="1"/>
  <c r="DU27" s="1"/>
  <c r="EW27"/>
  <c r="EZ27" s="1"/>
  <c r="FA27" s="1"/>
  <c r="GC27"/>
  <c r="GF27" s="1"/>
  <c r="HI27"/>
  <c r="HL27" s="1"/>
  <c r="HM27" s="1"/>
  <c r="IO27"/>
  <c r="IR27" s="1"/>
  <c r="IS27" s="1"/>
  <c r="JU27"/>
  <c r="JX27" s="1"/>
  <c r="JY27" s="1"/>
  <c r="KV29"/>
  <c r="EW30"/>
  <c r="EZ30" s="1"/>
  <c r="FA30" s="1"/>
  <c r="I31"/>
  <c r="L31" s="1"/>
  <c r="R31" s="1"/>
  <c r="EG31"/>
  <c r="EJ31" s="1"/>
  <c r="EP31" s="1"/>
  <c r="JE31"/>
  <c r="JH31" s="1"/>
  <c r="JE32"/>
  <c r="JH32" s="1"/>
  <c r="JN32" s="1"/>
  <c r="KK32"/>
  <c r="KN32" s="1"/>
  <c r="KT32" s="1"/>
  <c r="BU33"/>
  <c r="BX33" s="1"/>
  <c r="CD33" s="1"/>
  <c r="DA33"/>
  <c r="DD33" s="1"/>
  <c r="DJ33" s="1"/>
  <c r="JE33"/>
  <c r="JH33" s="1"/>
  <c r="I34"/>
  <c r="L34" s="1"/>
  <c r="R34" s="1"/>
  <c r="AO34"/>
  <c r="AR34" s="1"/>
  <c r="AS34" s="1"/>
  <c r="BU34"/>
  <c r="BX34" s="1"/>
  <c r="BY34" s="1"/>
  <c r="DA34"/>
  <c r="DD34" s="1"/>
  <c r="DE34" s="1"/>
  <c r="EG34"/>
  <c r="EJ34" s="1"/>
  <c r="EP34" s="1"/>
  <c r="FM34"/>
  <c r="FP34" s="1"/>
  <c r="FQ34" s="1"/>
  <c r="GS34"/>
  <c r="GV34" s="1"/>
  <c r="GW34" s="1"/>
  <c r="HY34"/>
  <c r="IB34" s="1"/>
  <c r="IC34" s="1"/>
  <c r="JE34"/>
  <c r="JH34" s="1"/>
  <c r="JN34" s="1"/>
  <c r="KK34"/>
  <c r="KN34" s="1"/>
  <c r="KO34" s="1"/>
  <c r="KV36"/>
  <c r="I38"/>
  <c r="L38" s="1"/>
  <c r="M38" s="1"/>
  <c r="AO38"/>
  <c r="AR38" s="1"/>
  <c r="AS38" s="1"/>
  <c r="BU38"/>
  <c r="BX38" s="1"/>
  <c r="BY38" s="1"/>
  <c r="DA38"/>
  <c r="DD38" s="1"/>
  <c r="DJ38" s="1"/>
  <c r="EG38"/>
  <c r="EJ38" s="1"/>
  <c r="EK38" s="1"/>
  <c r="FM38"/>
  <c r="FP38" s="1"/>
  <c r="FQ38" s="1"/>
  <c r="GS38"/>
  <c r="GV38" s="1"/>
  <c r="GW38" s="1"/>
  <c r="HY38"/>
  <c r="IB38" s="1"/>
  <c r="JE38"/>
  <c r="JH38" s="1"/>
  <c r="JI38" s="1"/>
  <c r="KK38"/>
  <c r="KN38" s="1"/>
  <c r="KO38" s="1"/>
  <c r="HK40"/>
  <c r="HQ40" s="1"/>
  <c r="KK40"/>
  <c r="KN40" s="1"/>
  <c r="KT40" s="1"/>
  <c r="CM41"/>
  <c r="CS41" s="1"/>
  <c r="GS41"/>
  <c r="GV41" s="1"/>
  <c r="HB41" s="1"/>
  <c r="I42"/>
  <c r="L42" s="1"/>
  <c r="R42" s="1"/>
  <c r="DS42"/>
  <c r="DY42" s="1"/>
  <c r="IQ42"/>
  <c r="IW42" s="1"/>
  <c r="CM43"/>
  <c r="CS43" s="1"/>
  <c r="DA43"/>
  <c r="DD43" s="1"/>
  <c r="DJ43" s="1"/>
  <c r="GE43"/>
  <c r="GK43" s="1"/>
  <c r="GS43"/>
  <c r="GV43" s="1"/>
  <c r="HB43" s="1"/>
  <c r="JW43"/>
  <c r="KC43" s="1"/>
  <c r="KK43"/>
  <c r="KN43" s="1"/>
  <c r="KT43" s="1"/>
  <c r="KW44"/>
  <c r="CM44"/>
  <c r="CS44" s="1"/>
  <c r="DA44"/>
  <c r="DD44" s="1"/>
  <c r="GE44"/>
  <c r="GK44" s="1"/>
  <c r="GS44"/>
  <c r="GV44" s="1"/>
  <c r="HB44" s="1"/>
  <c r="JW44"/>
  <c r="KC44" s="1"/>
  <c r="KK44"/>
  <c r="KN44" s="1"/>
  <c r="KT44" s="1"/>
  <c r="KV20"/>
  <c r="KV21"/>
  <c r="KV28"/>
  <c r="KV35"/>
  <c r="KV39"/>
  <c r="EY44"/>
  <c r="FE44" s="1"/>
  <c r="IC44"/>
  <c r="IQ44"/>
  <c r="IW44" s="1"/>
  <c r="BG4"/>
  <c r="BM4" s="1"/>
  <c r="KV4"/>
  <c r="GE4"/>
  <c r="GK4" s="1"/>
  <c r="KV5"/>
  <c r="KM6"/>
  <c r="KS6" s="1"/>
  <c r="AQ7"/>
  <c r="AW7" s="1"/>
  <c r="JG7"/>
  <c r="JM7" s="1"/>
  <c r="K8"/>
  <c r="Q8" s="1"/>
  <c r="KV8"/>
  <c r="K9"/>
  <c r="Q9" s="1"/>
  <c r="EI9"/>
  <c r="EO9" s="1"/>
  <c r="K10"/>
  <c r="Q10" s="1"/>
  <c r="DS10"/>
  <c r="DY10" s="1"/>
  <c r="AA11"/>
  <c r="AG11" s="1"/>
  <c r="BG11"/>
  <c r="BM11" s="1"/>
  <c r="GE11"/>
  <c r="GK11" s="1"/>
  <c r="DC12"/>
  <c r="DI12" s="1"/>
  <c r="IA12"/>
  <c r="IG12" s="1"/>
  <c r="DC13"/>
  <c r="DI13" s="1"/>
  <c r="KV14"/>
  <c r="BG15"/>
  <c r="BM15" s="1"/>
  <c r="KV15"/>
  <c r="GE15"/>
  <c r="GK15" s="1"/>
  <c r="AA16"/>
  <c r="AG16" s="1"/>
  <c r="DC17"/>
  <c r="DI17" s="1"/>
  <c r="EI17"/>
  <c r="EO17" s="1"/>
  <c r="JG17"/>
  <c r="JM17" s="1"/>
  <c r="KV18"/>
  <c r="K19"/>
  <c r="Q19" s="1"/>
  <c r="EI19"/>
  <c r="EO19" s="1"/>
  <c r="JG19"/>
  <c r="JM19" s="1"/>
  <c r="KM20"/>
  <c r="KS20" s="1"/>
  <c r="FO21"/>
  <c r="FU21" s="1"/>
  <c r="GU23"/>
  <c r="HA23" s="1"/>
  <c r="KV27"/>
  <c r="JW31"/>
  <c r="KC31" s="1"/>
  <c r="CM32"/>
  <c r="CS32" s="1"/>
  <c r="HK32"/>
  <c r="HQ32" s="1"/>
  <c r="AA33"/>
  <c r="AG33" s="1"/>
  <c r="JW33"/>
  <c r="KC33" s="1"/>
  <c r="KV34"/>
  <c r="KV38"/>
  <c r="EG44"/>
  <c r="EJ44" s="1"/>
  <c r="EP44" s="1"/>
  <c r="AZ6" i="20"/>
  <c r="AZ24"/>
  <c r="AZ17"/>
  <c r="AZ16"/>
  <c r="AC5"/>
  <c r="AA7"/>
  <c r="AG7" s="1"/>
  <c r="BA7" s="1"/>
  <c r="K8"/>
  <c r="Q8" s="1"/>
  <c r="AY10"/>
  <c r="I12"/>
  <c r="L12" s="1"/>
  <c r="R12" s="1"/>
  <c r="AO12"/>
  <c r="AR12" s="1"/>
  <c r="AS12" s="1"/>
  <c r="AY15"/>
  <c r="AY16"/>
  <c r="AA18"/>
  <c r="AG18" s="1"/>
  <c r="BA18" s="1"/>
  <c r="K19"/>
  <c r="Q19" s="1"/>
  <c r="BA19" s="1"/>
  <c r="AY20"/>
  <c r="AQ20"/>
  <c r="AW20" s="1"/>
  <c r="AY21"/>
  <c r="AA21"/>
  <c r="AG21" s="1"/>
  <c r="BA21" s="1"/>
  <c r="M22"/>
  <c r="AZ23"/>
  <c r="AQ23"/>
  <c r="AW23" s="1"/>
  <c r="Y24"/>
  <c r="AB24" s="1"/>
  <c r="AH24" s="1"/>
  <c r="AZ26"/>
  <c r="AZ27"/>
  <c r="AO27"/>
  <c r="AR27" s="1"/>
  <c r="AS27" s="1"/>
  <c r="AZ30"/>
  <c r="K31"/>
  <c r="Q31" s="1"/>
  <c r="AY32"/>
  <c r="AQ32"/>
  <c r="AW32" s="1"/>
  <c r="BA32" s="1"/>
  <c r="AA33"/>
  <c r="AG33" s="1"/>
  <c r="AY34"/>
  <c r="K35"/>
  <c r="Q35" s="1"/>
  <c r="AY36"/>
  <c r="AY38"/>
  <c r="AY41"/>
  <c r="AQ43"/>
  <c r="AW43" s="1"/>
  <c r="Y44"/>
  <c r="AB44" s="1"/>
  <c r="AH44" s="1"/>
  <c r="AZ19"/>
  <c r="AZ22"/>
  <c r="AZ5"/>
  <c r="AY11"/>
  <c r="AY12"/>
  <c r="AZ14"/>
  <c r="AY27"/>
  <c r="AY28"/>
  <c r="I34"/>
  <c r="L34" s="1"/>
  <c r="I38"/>
  <c r="L38" s="1"/>
  <c r="M38" s="1"/>
  <c r="Y40"/>
  <c r="AB40" s="1"/>
  <c r="AC40" s="1"/>
  <c r="AZ42"/>
  <c r="K43"/>
  <c r="Q43" s="1"/>
  <c r="AZ8"/>
  <c r="AZ10"/>
  <c r="BA44"/>
  <c r="AY5"/>
  <c r="AY8"/>
  <c r="BA9"/>
  <c r="AQ10"/>
  <c r="AW10" s="1"/>
  <c r="AZ12"/>
  <c r="K23"/>
  <c r="Q23" s="1"/>
  <c r="AQ24"/>
  <c r="AW24" s="1"/>
  <c r="AY25"/>
  <c r="AA25"/>
  <c r="AG25" s="1"/>
  <c r="K27"/>
  <c r="Q27" s="1"/>
  <c r="AA29"/>
  <c r="AG29" s="1"/>
  <c r="AZ36"/>
  <c r="I42"/>
  <c r="L42" s="1"/>
  <c r="R42" s="1"/>
  <c r="AO42"/>
  <c r="AR42" s="1"/>
  <c r="AX42" s="1"/>
  <c r="AZ43"/>
  <c r="DZ4" i="21"/>
  <c r="EP4"/>
  <c r="IX4"/>
  <c r="JN4"/>
  <c r="IH6"/>
  <c r="KT7"/>
  <c r="AX8"/>
  <c r="FV8"/>
  <c r="KT8"/>
  <c r="FV9"/>
  <c r="KW6"/>
  <c r="KW10"/>
  <c r="AX4"/>
  <c r="KW4"/>
  <c r="FF4"/>
  <c r="FV4"/>
  <c r="KD4"/>
  <c r="CD6"/>
  <c r="DJ6"/>
  <c r="FV6"/>
  <c r="CD7"/>
  <c r="DJ7"/>
  <c r="KW5"/>
  <c r="BN4"/>
  <c r="CD4"/>
  <c r="GL4"/>
  <c r="HB4"/>
  <c r="IH5"/>
  <c r="KT6"/>
  <c r="AX7"/>
  <c r="HB7"/>
  <c r="IH7"/>
  <c r="CD9"/>
  <c r="DJ9"/>
  <c r="R4"/>
  <c r="M4"/>
  <c r="CT4"/>
  <c r="DJ4"/>
  <c r="HR4"/>
  <c r="IH4"/>
  <c r="AX6"/>
  <c r="HB6"/>
  <c r="FV7"/>
  <c r="CD8"/>
  <c r="DJ8"/>
  <c r="HB8"/>
  <c r="IH8"/>
  <c r="AX9"/>
  <c r="HB9"/>
  <c r="IH9"/>
  <c r="BN10"/>
  <c r="GL10"/>
  <c r="DZ11"/>
  <c r="IX11"/>
  <c r="AX12"/>
  <c r="BN12"/>
  <c r="FV12"/>
  <c r="FQ12"/>
  <c r="GL12"/>
  <c r="KT12"/>
  <c r="AX13"/>
  <c r="BN13"/>
  <c r="FV13"/>
  <c r="GL13"/>
  <c r="HR13"/>
  <c r="DZ15"/>
  <c r="EP15"/>
  <c r="IX15"/>
  <c r="KD15"/>
  <c r="AX17"/>
  <c r="BN17"/>
  <c r="HB17"/>
  <c r="IH22"/>
  <c r="JN22"/>
  <c r="DJ23"/>
  <c r="EP23"/>
  <c r="R24"/>
  <c r="AQ4"/>
  <c r="AW4" s="1"/>
  <c r="BW4"/>
  <c r="CC4" s="1"/>
  <c r="DC4"/>
  <c r="DI4" s="1"/>
  <c r="EI4"/>
  <c r="EO4" s="1"/>
  <c r="FO4"/>
  <c r="FU4" s="1"/>
  <c r="GU4"/>
  <c r="HA4" s="1"/>
  <c r="IA4"/>
  <c r="IG4" s="1"/>
  <c r="JG4"/>
  <c r="JM4" s="1"/>
  <c r="AQ6"/>
  <c r="AW6" s="1"/>
  <c r="DQ6"/>
  <c r="DT6" s="1"/>
  <c r="FO6"/>
  <c r="FU6" s="1"/>
  <c r="IA6"/>
  <c r="IG6" s="1"/>
  <c r="IS6"/>
  <c r="DC7"/>
  <c r="DI7" s="1"/>
  <c r="IA7"/>
  <c r="IG7" s="1"/>
  <c r="DC8"/>
  <c r="DI8" s="1"/>
  <c r="IA8"/>
  <c r="IG8" s="1"/>
  <c r="DC9"/>
  <c r="DI9" s="1"/>
  <c r="IA9"/>
  <c r="IG9" s="1"/>
  <c r="EG10"/>
  <c r="EJ10" s="1"/>
  <c r="JE10"/>
  <c r="JH10" s="1"/>
  <c r="KW12"/>
  <c r="KW13"/>
  <c r="KW14"/>
  <c r="KW17"/>
  <c r="KT9"/>
  <c r="FF10"/>
  <c r="KD10"/>
  <c r="I11"/>
  <c r="L11" s="1"/>
  <c r="K11"/>
  <c r="Q11" s="1"/>
  <c r="CT11"/>
  <c r="CO11"/>
  <c r="HR11"/>
  <c r="CD12"/>
  <c r="CT12"/>
  <c r="HB12"/>
  <c r="HR12"/>
  <c r="CD13"/>
  <c r="CT13"/>
  <c r="KT13"/>
  <c r="AX15"/>
  <c r="FV15"/>
  <c r="R16"/>
  <c r="CT17"/>
  <c r="IX17"/>
  <c r="IS17"/>
  <c r="IH21"/>
  <c r="JN21"/>
  <c r="DJ22"/>
  <c r="EP22"/>
  <c r="R23"/>
  <c r="BE5"/>
  <c r="BH5" s="1"/>
  <c r="CK5"/>
  <c r="CN5" s="1"/>
  <c r="DQ5"/>
  <c r="DT5" s="1"/>
  <c r="EW5"/>
  <c r="EZ5" s="1"/>
  <c r="GC5"/>
  <c r="GF5" s="1"/>
  <c r="HI5"/>
  <c r="HL5" s="1"/>
  <c r="IO5"/>
  <c r="IR5" s="1"/>
  <c r="JU5"/>
  <c r="JX5" s="1"/>
  <c r="Y6"/>
  <c r="AB6" s="1"/>
  <c r="BW6"/>
  <c r="CC6" s="1"/>
  <c r="EW6"/>
  <c r="EZ6" s="1"/>
  <c r="GU6"/>
  <c r="HA6" s="1"/>
  <c r="BW7"/>
  <c r="CC7" s="1"/>
  <c r="GU7"/>
  <c r="HA7" s="1"/>
  <c r="BW8"/>
  <c r="CC8" s="1"/>
  <c r="GU8"/>
  <c r="HA8" s="1"/>
  <c r="BW9"/>
  <c r="CC9" s="1"/>
  <c r="CO9"/>
  <c r="GU9"/>
  <c r="HA9" s="1"/>
  <c r="DA10"/>
  <c r="DD10" s="1"/>
  <c r="HY10"/>
  <c r="IB10" s="1"/>
  <c r="KW15"/>
  <c r="EP6"/>
  <c r="JN6"/>
  <c r="R7"/>
  <c r="EP7"/>
  <c r="JN7"/>
  <c r="R8"/>
  <c r="EP8"/>
  <c r="JN8"/>
  <c r="R9"/>
  <c r="EP9"/>
  <c r="JN9"/>
  <c r="R10"/>
  <c r="DZ10"/>
  <c r="IX10"/>
  <c r="IS10"/>
  <c r="BN11"/>
  <c r="GL11"/>
  <c r="DJ12"/>
  <c r="DZ12"/>
  <c r="IH12"/>
  <c r="IX12"/>
  <c r="DJ13"/>
  <c r="DZ13"/>
  <c r="KD13"/>
  <c r="FA14"/>
  <c r="BN15"/>
  <c r="CD15"/>
  <c r="GL15"/>
  <c r="HB15"/>
  <c r="DJ17"/>
  <c r="EP17"/>
  <c r="HR17"/>
  <c r="HM17"/>
  <c r="JN17"/>
  <c r="AX19"/>
  <c r="FV19"/>
  <c r="GG19"/>
  <c r="KT19"/>
  <c r="R20"/>
  <c r="IH20"/>
  <c r="JN20"/>
  <c r="DJ21"/>
  <c r="EP21"/>
  <c r="R22"/>
  <c r="BE6"/>
  <c r="BH6" s="1"/>
  <c r="GC6"/>
  <c r="GF6" s="1"/>
  <c r="BI9"/>
  <c r="KW20"/>
  <c r="CT10"/>
  <c r="HR10"/>
  <c r="FF11"/>
  <c r="KD11"/>
  <c r="EP12"/>
  <c r="FF12"/>
  <c r="JN12"/>
  <c r="KD12"/>
  <c r="R13"/>
  <c r="AH13"/>
  <c r="EP13"/>
  <c r="FF13"/>
  <c r="IX13"/>
  <c r="CT15"/>
  <c r="DJ15"/>
  <c r="HR15"/>
  <c r="IH15"/>
  <c r="M17"/>
  <c r="IH17"/>
  <c r="R18"/>
  <c r="FF18"/>
  <c r="FA18"/>
  <c r="CD19"/>
  <c r="CT19"/>
  <c r="CO19"/>
  <c r="HB19"/>
  <c r="HR19"/>
  <c r="HM19"/>
  <c r="AX20"/>
  <c r="DJ20"/>
  <c r="EP20"/>
  <c r="R21"/>
  <c r="IH23"/>
  <c r="JN23"/>
  <c r="FA9"/>
  <c r="KW11"/>
  <c r="KW16"/>
  <c r="DC24"/>
  <c r="DI24" s="1"/>
  <c r="DA24"/>
  <c r="DD24" s="1"/>
  <c r="KD30"/>
  <c r="AH32"/>
  <c r="DZ32"/>
  <c r="FF32"/>
  <c r="BG12"/>
  <c r="BM12" s="1"/>
  <c r="CM12"/>
  <c r="CS12" s="1"/>
  <c r="DS12"/>
  <c r="DY12" s="1"/>
  <c r="EY12"/>
  <c r="FE12" s="1"/>
  <c r="GE12"/>
  <c r="GK12" s="1"/>
  <c r="HK12"/>
  <c r="HQ12" s="1"/>
  <c r="IQ12"/>
  <c r="IW12" s="1"/>
  <c r="JW12"/>
  <c r="KC12" s="1"/>
  <c r="AA13"/>
  <c r="AG13" s="1"/>
  <c r="BG13"/>
  <c r="BM13" s="1"/>
  <c r="CM13"/>
  <c r="CS13" s="1"/>
  <c r="DS13"/>
  <c r="DY13" s="1"/>
  <c r="EY13"/>
  <c r="FE13" s="1"/>
  <c r="GE13"/>
  <c r="GK13" s="1"/>
  <c r="HK13"/>
  <c r="HQ13" s="1"/>
  <c r="IQ13"/>
  <c r="IW13" s="1"/>
  <c r="JW13"/>
  <c r="KC13" s="1"/>
  <c r="AA14"/>
  <c r="AG14" s="1"/>
  <c r="AQ15"/>
  <c r="AW15" s="1"/>
  <c r="BW15"/>
  <c r="CC15" s="1"/>
  <c r="DC15"/>
  <c r="DI15" s="1"/>
  <c r="EI15"/>
  <c r="EO15" s="1"/>
  <c r="FO15"/>
  <c r="FU15" s="1"/>
  <c r="GU15"/>
  <c r="HA15" s="1"/>
  <c r="IA15"/>
  <c r="IG15" s="1"/>
  <c r="BG17"/>
  <c r="BM17" s="1"/>
  <c r="CM17"/>
  <c r="CS17" s="1"/>
  <c r="JU18"/>
  <c r="JX18" s="1"/>
  <c r="AQ19"/>
  <c r="AW19" s="1"/>
  <c r="DQ19"/>
  <c r="DT19" s="1"/>
  <c r="FO19"/>
  <c r="FU19" s="1"/>
  <c r="IO19"/>
  <c r="IR19" s="1"/>
  <c r="KM19"/>
  <c r="KS19" s="1"/>
  <c r="K20"/>
  <c r="Q20" s="1"/>
  <c r="CK20"/>
  <c r="CN20" s="1"/>
  <c r="EI20"/>
  <c r="EO20" s="1"/>
  <c r="JG20"/>
  <c r="JM20" s="1"/>
  <c r="K21"/>
  <c r="Q21" s="1"/>
  <c r="EI21"/>
  <c r="EO21" s="1"/>
  <c r="JG21"/>
  <c r="JM21" s="1"/>
  <c r="K22"/>
  <c r="Q22" s="1"/>
  <c r="AC22"/>
  <c r="EI22"/>
  <c r="EO22" s="1"/>
  <c r="JG22"/>
  <c r="JM22" s="1"/>
  <c r="JY22"/>
  <c r="K23"/>
  <c r="Q23" s="1"/>
  <c r="EI23"/>
  <c r="EO23" s="1"/>
  <c r="JG23"/>
  <c r="JM23" s="1"/>
  <c r="K24"/>
  <c r="Q24" s="1"/>
  <c r="KX26"/>
  <c r="KW27"/>
  <c r="DJ19"/>
  <c r="IH19"/>
  <c r="IC19"/>
  <c r="CD20"/>
  <c r="CD21"/>
  <c r="HB21"/>
  <c r="CD22"/>
  <c r="HB22"/>
  <c r="CD23"/>
  <c r="HB23"/>
  <c r="DZ24"/>
  <c r="FF24"/>
  <c r="FA24"/>
  <c r="DZ28"/>
  <c r="DU28"/>
  <c r="GL28"/>
  <c r="GL30"/>
  <c r="GG30"/>
  <c r="BN31"/>
  <c r="CT31"/>
  <c r="GL31"/>
  <c r="HR31"/>
  <c r="AO14"/>
  <c r="AR14" s="1"/>
  <c r="BU14"/>
  <c r="BX14" s="1"/>
  <c r="DA14"/>
  <c r="DD14" s="1"/>
  <c r="EG14"/>
  <c r="EJ14" s="1"/>
  <c r="FM14"/>
  <c r="FP14" s="1"/>
  <c r="GS14"/>
  <c r="GV14" s="1"/>
  <c r="HY14"/>
  <c r="IB14" s="1"/>
  <c r="JE14"/>
  <c r="JH14" s="1"/>
  <c r="KK14"/>
  <c r="KN14" s="1"/>
  <c r="I15"/>
  <c r="L15" s="1"/>
  <c r="BE16"/>
  <c r="BH16" s="1"/>
  <c r="CK16"/>
  <c r="CN16" s="1"/>
  <c r="DQ16"/>
  <c r="DT16" s="1"/>
  <c r="EW16"/>
  <c r="EZ16" s="1"/>
  <c r="GC16"/>
  <c r="GF16" s="1"/>
  <c r="HI16"/>
  <c r="HL16" s="1"/>
  <c r="IO16"/>
  <c r="IR16" s="1"/>
  <c r="JU16"/>
  <c r="JX16" s="1"/>
  <c r="Y17"/>
  <c r="AB17" s="1"/>
  <c r="AC17" s="1"/>
  <c r="AO18"/>
  <c r="AR18" s="1"/>
  <c r="BU18"/>
  <c r="BX18" s="1"/>
  <c r="DA18"/>
  <c r="DD18" s="1"/>
  <c r="EG18"/>
  <c r="EJ18" s="1"/>
  <c r="FM18"/>
  <c r="FP18" s="1"/>
  <c r="GS18"/>
  <c r="GV18" s="1"/>
  <c r="HY18"/>
  <c r="IB18" s="1"/>
  <c r="JE18"/>
  <c r="JH18" s="1"/>
  <c r="Y19"/>
  <c r="AB19" s="1"/>
  <c r="BW19"/>
  <c r="CC19" s="1"/>
  <c r="EW19"/>
  <c r="EZ19" s="1"/>
  <c r="GU19"/>
  <c r="HA19" s="1"/>
  <c r="JU19"/>
  <c r="JX19" s="1"/>
  <c r="AQ20"/>
  <c r="AW20" s="1"/>
  <c r="DC20"/>
  <c r="DI20" s="1"/>
  <c r="IA20"/>
  <c r="IG20" s="1"/>
  <c r="DC21"/>
  <c r="DI21" s="1"/>
  <c r="IA21"/>
  <c r="IG21" s="1"/>
  <c r="DC22"/>
  <c r="DI22" s="1"/>
  <c r="IA22"/>
  <c r="IG22" s="1"/>
  <c r="DC23"/>
  <c r="DI23" s="1"/>
  <c r="IA23"/>
  <c r="IG23" s="1"/>
  <c r="IS23"/>
  <c r="KV24"/>
  <c r="KW26"/>
  <c r="KT18"/>
  <c r="KO18"/>
  <c r="R19"/>
  <c r="EP19"/>
  <c r="JN19"/>
  <c r="FV20"/>
  <c r="FQ20"/>
  <c r="KT20"/>
  <c r="AX21"/>
  <c r="FV21"/>
  <c r="AX22"/>
  <c r="KT22"/>
  <c r="FV23"/>
  <c r="KT23"/>
  <c r="AX24"/>
  <c r="BW24"/>
  <c r="CC24" s="1"/>
  <c r="BU24"/>
  <c r="BX24" s="1"/>
  <c r="GL27"/>
  <c r="GG27"/>
  <c r="KD31"/>
  <c r="GL33"/>
  <c r="KX28"/>
  <c r="FF26"/>
  <c r="DZ30"/>
  <c r="AH31"/>
  <c r="AC31"/>
  <c r="FF31"/>
  <c r="IX32"/>
  <c r="KD32"/>
  <c r="BN33"/>
  <c r="CT33"/>
  <c r="AH34"/>
  <c r="KX27"/>
  <c r="CD34"/>
  <c r="GL40"/>
  <c r="IX41"/>
  <c r="KD41"/>
  <c r="BN42"/>
  <c r="CT42"/>
  <c r="GL42"/>
  <c r="HR42"/>
  <c r="KV30"/>
  <c r="HY30"/>
  <c r="IB30" s="1"/>
  <c r="JW30"/>
  <c r="KC30" s="1"/>
  <c r="KV31"/>
  <c r="CM31"/>
  <c r="CS31" s="1"/>
  <c r="HK31"/>
  <c r="HQ31" s="1"/>
  <c r="AA32"/>
  <c r="AG32" s="1"/>
  <c r="AS32"/>
  <c r="KW32"/>
  <c r="EY32"/>
  <c r="FE32" s="1"/>
  <c r="JW32"/>
  <c r="KC32" s="1"/>
  <c r="KV33"/>
  <c r="CM33"/>
  <c r="CS33" s="1"/>
  <c r="DE33"/>
  <c r="HK33"/>
  <c r="HQ33" s="1"/>
  <c r="AA34"/>
  <c r="AG34" s="1"/>
  <c r="KW35"/>
  <c r="KX37"/>
  <c r="KW39"/>
  <c r="CT32"/>
  <c r="HR32"/>
  <c r="AH33"/>
  <c r="FF33"/>
  <c r="KD33"/>
  <c r="CM34"/>
  <c r="CS34" s="1"/>
  <c r="CK34"/>
  <c r="CN34" s="1"/>
  <c r="EY34"/>
  <c r="FE34" s="1"/>
  <c r="EW34"/>
  <c r="EZ34" s="1"/>
  <c r="HK34"/>
  <c r="HQ34" s="1"/>
  <c r="HI34"/>
  <c r="HL34" s="1"/>
  <c r="JW34"/>
  <c r="KC34" s="1"/>
  <c r="JU34"/>
  <c r="JX34" s="1"/>
  <c r="R35"/>
  <c r="M35"/>
  <c r="DJ35"/>
  <c r="IH35"/>
  <c r="IC35"/>
  <c r="CD39"/>
  <c r="DJ39"/>
  <c r="DE39"/>
  <c r="DZ41"/>
  <c r="FF41"/>
  <c r="EG24"/>
  <c r="EJ24" s="1"/>
  <c r="FM24"/>
  <c r="FP24" s="1"/>
  <c r="GS24"/>
  <c r="GV24" s="1"/>
  <c r="HY24"/>
  <c r="IB24" s="1"/>
  <c r="JE24"/>
  <c r="JH24" s="1"/>
  <c r="KK24"/>
  <c r="KN24" s="1"/>
  <c r="I25"/>
  <c r="L25" s="1"/>
  <c r="AO25"/>
  <c r="AR25" s="1"/>
  <c r="BU25"/>
  <c r="BX25" s="1"/>
  <c r="DA25"/>
  <c r="DD25" s="1"/>
  <c r="EG25"/>
  <c r="EJ25" s="1"/>
  <c r="FM25"/>
  <c r="FP25" s="1"/>
  <c r="GS25"/>
  <c r="GV25" s="1"/>
  <c r="HY25"/>
  <c r="IB25" s="1"/>
  <c r="JE25"/>
  <c r="JH25" s="1"/>
  <c r="KK25"/>
  <c r="KN25" s="1"/>
  <c r="I26"/>
  <c r="L26" s="1"/>
  <c r="AO26"/>
  <c r="AR26" s="1"/>
  <c r="BU26"/>
  <c r="BX26" s="1"/>
  <c r="DA26"/>
  <c r="DD26" s="1"/>
  <c r="EG26"/>
  <c r="EJ26" s="1"/>
  <c r="FM26"/>
  <c r="FP26" s="1"/>
  <c r="GS26"/>
  <c r="GV26" s="1"/>
  <c r="HY26"/>
  <c r="IB26" s="1"/>
  <c r="JE26"/>
  <c r="JH26" s="1"/>
  <c r="KK26"/>
  <c r="KN26" s="1"/>
  <c r="I27"/>
  <c r="L27" s="1"/>
  <c r="AO27"/>
  <c r="AR27" s="1"/>
  <c r="BU27"/>
  <c r="BX27" s="1"/>
  <c r="DA27"/>
  <c r="DD27" s="1"/>
  <c r="EG27"/>
  <c r="EJ27" s="1"/>
  <c r="FM27"/>
  <c r="FP27" s="1"/>
  <c r="GS27"/>
  <c r="GV27" s="1"/>
  <c r="HY27"/>
  <c r="IB27" s="1"/>
  <c r="JE27"/>
  <c r="JH27" s="1"/>
  <c r="KK27"/>
  <c r="KN27" s="1"/>
  <c r="I28"/>
  <c r="L28" s="1"/>
  <c r="AO28"/>
  <c r="AR28" s="1"/>
  <c r="BU28"/>
  <c r="BX28" s="1"/>
  <c r="DA28"/>
  <c r="DD28" s="1"/>
  <c r="EG28"/>
  <c r="EJ28" s="1"/>
  <c r="FM28"/>
  <c r="FP28" s="1"/>
  <c r="GS28"/>
  <c r="GV28" s="1"/>
  <c r="HY28"/>
  <c r="IB28" s="1"/>
  <c r="JE28"/>
  <c r="JH28" s="1"/>
  <c r="KK28"/>
  <c r="KN28" s="1"/>
  <c r="I29"/>
  <c r="L29" s="1"/>
  <c r="AO29"/>
  <c r="AR29" s="1"/>
  <c r="BU29"/>
  <c r="BX29" s="1"/>
  <c r="DA29"/>
  <c r="DD29" s="1"/>
  <c r="EG29"/>
  <c r="EJ29" s="1"/>
  <c r="FM29"/>
  <c r="FP29" s="1"/>
  <c r="GS29"/>
  <c r="GV29" s="1"/>
  <c r="HY29"/>
  <c r="IB29" s="1"/>
  <c r="JE29"/>
  <c r="JH29" s="1"/>
  <c r="KK29"/>
  <c r="KN29" s="1"/>
  <c r="I30"/>
  <c r="L30" s="1"/>
  <c r="AO30"/>
  <c r="AR30" s="1"/>
  <c r="BU30"/>
  <c r="BX30" s="1"/>
  <c r="DA30"/>
  <c r="DD30" s="1"/>
  <c r="EG30"/>
  <c r="EJ30" s="1"/>
  <c r="FM30"/>
  <c r="FP30" s="1"/>
  <c r="GS30"/>
  <c r="GV30" s="1"/>
  <c r="JE30"/>
  <c r="JH30" s="1"/>
  <c r="BG31"/>
  <c r="BM31" s="1"/>
  <c r="GE31"/>
  <c r="GK31" s="1"/>
  <c r="M32"/>
  <c r="DS32"/>
  <c r="DY32" s="1"/>
  <c r="IQ32"/>
  <c r="IW32" s="1"/>
  <c r="BG33"/>
  <c r="BM33" s="1"/>
  <c r="GE33"/>
  <c r="GK33" s="1"/>
  <c r="GW33"/>
  <c r="KW38"/>
  <c r="IX30"/>
  <c r="IS30"/>
  <c r="IX31"/>
  <c r="BN32"/>
  <c r="GL32"/>
  <c r="GG32"/>
  <c r="DZ33"/>
  <c r="IH38"/>
  <c r="IC38"/>
  <c r="FF40"/>
  <c r="AH41"/>
  <c r="FF42"/>
  <c r="KD42"/>
  <c r="KW31"/>
  <c r="KV32"/>
  <c r="KW33"/>
  <c r="FQ33"/>
  <c r="KX35"/>
  <c r="KW37"/>
  <c r="KX39"/>
  <c r="HR33"/>
  <c r="BG34"/>
  <c r="BM34" s="1"/>
  <c r="BE34"/>
  <c r="BH34" s="1"/>
  <c r="DS34"/>
  <c r="DY34" s="1"/>
  <c r="DQ34"/>
  <c r="DT34" s="1"/>
  <c r="GE34"/>
  <c r="GK34" s="1"/>
  <c r="GC34"/>
  <c r="GF34" s="1"/>
  <c r="IQ34"/>
  <c r="IW34" s="1"/>
  <c r="IO34"/>
  <c r="IR34" s="1"/>
  <c r="R37"/>
  <c r="M37"/>
  <c r="EP37"/>
  <c r="EK37"/>
  <c r="JN37"/>
  <c r="JI37"/>
  <c r="KW30"/>
  <c r="KW34"/>
  <c r="KW36"/>
  <c r="KX38"/>
  <c r="GL43"/>
  <c r="GG43"/>
  <c r="AH44"/>
  <c r="AC44"/>
  <c r="FF44"/>
  <c r="FA44"/>
  <c r="KD44"/>
  <c r="DA40"/>
  <c r="DD40" s="1"/>
  <c r="EY40"/>
  <c r="FE40" s="1"/>
  <c r="HY40"/>
  <c r="IB40" s="1"/>
  <c r="AA41"/>
  <c r="AG41" s="1"/>
  <c r="KW41"/>
  <c r="EY41"/>
  <c r="FE41" s="1"/>
  <c r="JW41"/>
  <c r="KC41" s="1"/>
  <c r="KV42"/>
  <c r="CM42"/>
  <c r="CS42" s="1"/>
  <c r="HK42"/>
  <c r="HQ42" s="1"/>
  <c r="CT40"/>
  <c r="HR40"/>
  <c r="CT41"/>
  <c r="HR41"/>
  <c r="AH42"/>
  <c r="AC42"/>
  <c r="CT43"/>
  <c r="HR43"/>
  <c r="GL44"/>
  <c r="Y35"/>
  <c r="AB35" s="1"/>
  <c r="BE35"/>
  <c r="BH35" s="1"/>
  <c r="CK35"/>
  <c r="CN35" s="1"/>
  <c r="DQ35"/>
  <c r="DT35" s="1"/>
  <c r="EW35"/>
  <c r="EZ35" s="1"/>
  <c r="GC35"/>
  <c r="GF35" s="1"/>
  <c r="HI35"/>
  <c r="HL35" s="1"/>
  <c r="IO35"/>
  <c r="IR35" s="1"/>
  <c r="JU35"/>
  <c r="JX35" s="1"/>
  <c r="Y36"/>
  <c r="AB36" s="1"/>
  <c r="BE36"/>
  <c r="BH36" s="1"/>
  <c r="CK36"/>
  <c r="CN36" s="1"/>
  <c r="DQ36"/>
  <c r="DT36" s="1"/>
  <c r="EW36"/>
  <c r="EZ36" s="1"/>
  <c r="GC36"/>
  <c r="GF36" s="1"/>
  <c r="HI36"/>
  <c r="HL36" s="1"/>
  <c r="IO36"/>
  <c r="IR36" s="1"/>
  <c r="JU36"/>
  <c r="JX36" s="1"/>
  <c r="Y37"/>
  <c r="AB37" s="1"/>
  <c r="BE37"/>
  <c r="BH37" s="1"/>
  <c r="CK37"/>
  <c r="CN37" s="1"/>
  <c r="DQ37"/>
  <c r="DT37" s="1"/>
  <c r="EW37"/>
  <c r="EZ37" s="1"/>
  <c r="GC37"/>
  <c r="GF37" s="1"/>
  <c r="HI37"/>
  <c r="HL37" s="1"/>
  <c r="IO37"/>
  <c r="IR37" s="1"/>
  <c r="JU37"/>
  <c r="JX37" s="1"/>
  <c r="Y38"/>
  <c r="AB38" s="1"/>
  <c r="BE38"/>
  <c r="BH38" s="1"/>
  <c r="CK38"/>
  <c r="CN38" s="1"/>
  <c r="DQ38"/>
  <c r="DT38" s="1"/>
  <c r="EW38"/>
  <c r="EZ38" s="1"/>
  <c r="GC38"/>
  <c r="GF38" s="1"/>
  <c r="HI38"/>
  <c r="HL38" s="1"/>
  <c r="IO38"/>
  <c r="IR38" s="1"/>
  <c r="JU38"/>
  <c r="JX38" s="1"/>
  <c r="Y39"/>
  <c r="AB39" s="1"/>
  <c r="BE39"/>
  <c r="BH39" s="1"/>
  <c r="CK39"/>
  <c r="CN39" s="1"/>
  <c r="DQ39"/>
  <c r="DT39" s="1"/>
  <c r="EW39"/>
  <c r="EZ39" s="1"/>
  <c r="GC39"/>
  <c r="GF39" s="1"/>
  <c r="HI39"/>
  <c r="HL39" s="1"/>
  <c r="IO39"/>
  <c r="IR39" s="1"/>
  <c r="JU39"/>
  <c r="JX39" s="1"/>
  <c r="Y40"/>
  <c r="AB40" s="1"/>
  <c r="EG40"/>
  <c r="EJ40" s="1"/>
  <c r="GE40"/>
  <c r="GK40" s="1"/>
  <c r="DS41"/>
  <c r="DY41" s="1"/>
  <c r="IQ41"/>
  <c r="IW41" s="1"/>
  <c r="BG42"/>
  <c r="BM42" s="1"/>
  <c r="GE42"/>
  <c r="GK42" s="1"/>
  <c r="KW43"/>
  <c r="GW44"/>
  <c r="DZ40"/>
  <c r="IX40"/>
  <c r="BN41"/>
  <c r="GL41"/>
  <c r="DZ42"/>
  <c r="IX42"/>
  <c r="DZ43"/>
  <c r="DU43"/>
  <c r="IX43"/>
  <c r="CT44"/>
  <c r="HR44"/>
  <c r="KW40"/>
  <c r="FM40"/>
  <c r="FP40" s="1"/>
  <c r="KO40"/>
  <c r="KW42"/>
  <c r="AH43"/>
  <c r="KD43"/>
  <c r="DZ44"/>
  <c r="IX44"/>
  <c r="KV40"/>
  <c r="EK42"/>
  <c r="JI42"/>
  <c r="FQ43"/>
  <c r="AZ4" i="20"/>
  <c r="M5"/>
  <c r="AX8"/>
  <c r="R13"/>
  <c r="AH16"/>
  <c r="R4"/>
  <c r="R11"/>
  <c r="R24"/>
  <c r="AX6"/>
  <c r="R15"/>
  <c r="AX17"/>
  <c r="R20"/>
  <c r="AH22"/>
  <c r="BB22" s="1"/>
  <c r="AH26"/>
  <c r="BA25"/>
  <c r="AH21"/>
  <c r="AH25"/>
  <c r="AC25"/>
  <c r="AH28"/>
  <c r="AX31"/>
  <c r="R32"/>
  <c r="AH34"/>
  <c r="AX35"/>
  <c r="AS35"/>
  <c r="R36"/>
  <c r="AH38"/>
  <c r="AX39"/>
  <c r="AS39"/>
  <c r="AX40"/>
  <c r="AH41"/>
  <c r="AC41"/>
  <c r="AX41"/>
  <c r="M42"/>
  <c r="AS42"/>
  <c r="AY4"/>
  <c r="K6"/>
  <c r="Q6" s="1"/>
  <c r="Y6"/>
  <c r="AB6" s="1"/>
  <c r="AC6" s="1"/>
  <c r="AQ6"/>
  <c r="AW6" s="1"/>
  <c r="I7"/>
  <c r="L7" s="1"/>
  <c r="AZ9"/>
  <c r="AO9"/>
  <c r="AR9" s="1"/>
  <c r="K11"/>
  <c r="Q11" s="1"/>
  <c r="BA11" s="1"/>
  <c r="BA12"/>
  <c r="AA12"/>
  <c r="AG12" s="1"/>
  <c r="K13"/>
  <c r="Q13" s="1"/>
  <c r="BA13" s="1"/>
  <c r="AA14"/>
  <c r="AG14" s="1"/>
  <c r="K15"/>
  <c r="Q15" s="1"/>
  <c r="BA15" s="1"/>
  <c r="AA16"/>
  <c r="AG16" s="1"/>
  <c r="BA16" s="1"/>
  <c r="AS16"/>
  <c r="Y17"/>
  <c r="AB17" s="1"/>
  <c r="AC17" s="1"/>
  <c r="AQ17"/>
  <c r="AW17" s="1"/>
  <c r="I18"/>
  <c r="L18" s="1"/>
  <c r="K20"/>
  <c r="Q20" s="1"/>
  <c r="AC20"/>
  <c r="K24"/>
  <c r="Q24" s="1"/>
  <c r="R29"/>
  <c r="R43"/>
  <c r="M43"/>
  <c r="AO4"/>
  <c r="AR4" s="1"/>
  <c r="AS7"/>
  <c r="Y8"/>
  <c r="AB8" s="1"/>
  <c r="AC8" s="1"/>
  <c r="AQ8"/>
  <c r="AW8" s="1"/>
  <c r="BA8" s="1"/>
  <c r="I9"/>
  <c r="L9" s="1"/>
  <c r="AY9"/>
  <c r="AO11"/>
  <c r="AR11" s="1"/>
  <c r="AO13"/>
  <c r="AR13" s="1"/>
  <c r="M14"/>
  <c r="AO15"/>
  <c r="AR15" s="1"/>
  <c r="AS18"/>
  <c r="Y19"/>
  <c r="AB19" s="1"/>
  <c r="AA22"/>
  <c r="AG22" s="1"/>
  <c r="BA22" s="1"/>
  <c r="Y23"/>
  <c r="AB23" s="1"/>
  <c r="AA26"/>
  <c r="AG26" s="1"/>
  <c r="BA26" s="1"/>
  <c r="AS26"/>
  <c r="AZ33"/>
  <c r="AZ37"/>
  <c r="AZ40"/>
  <c r="R6"/>
  <c r="BB6" s="1"/>
  <c r="AH9"/>
  <c r="AC9"/>
  <c r="AX10"/>
  <c r="AX14"/>
  <c r="BB14" s="1"/>
  <c r="AS14"/>
  <c r="R17"/>
  <c r="AX19"/>
  <c r="AS19"/>
  <c r="AX20"/>
  <c r="AX23"/>
  <c r="AX24"/>
  <c r="AH27"/>
  <c r="AH29"/>
  <c r="AX29"/>
  <c r="R30"/>
  <c r="M30"/>
  <c r="AX30"/>
  <c r="R33"/>
  <c r="AX34"/>
  <c r="AH36"/>
  <c r="R37"/>
  <c r="AZ21"/>
  <c r="AO21"/>
  <c r="AR21" s="1"/>
  <c r="AY24"/>
  <c r="AZ25"/>
  <c r="AO25"/>
  <c r="AR25" s="1"/>
  <c r="AZ28"/>
  <c r="R8"/>
  <c r="M8"/>
  <c r="R19"/>
  <c r="R23"/>
  <c r="R27"/>
  <c r="R31"/>
  <c r="M31"/>
  <c r="AH31"/>
  <c r="AX32"/>
  <c r="AH33"/>
  <c r="AX33"/>
  <c r="R34"/>
  <c r="M34"/>
  <c r="R35"/>
  <c r="AH35"/>
  <c r="AX36"/>
  <c r="AS36"/>
  <c r="AH37"/>
  <c r="AC37"/>
  <c r="AX37"/>
  <c r="R38"/>
  <c r="R39"/>
  <c r="AH39"/>
  <c r="R41"/>
  <c r="AX43"/>
  <c r="AZ7"/>
  <c r="AZ18"/>
  <c r="AA27"/>
  <c r="AG27" s="1"/>
  <c r="K29"/>
  <c r="Q29" s="1"/>
  <c r="AQ29"/>
  <c r="AW29" s="1"/>
  <c r="AA31"/>
  <c r="AG31" s="1"/>
  <c r="K33"/>
  <c r="Q33" s="1"/>
  <c r="BA33" s="1"/>
  <c r="AQ33"/>
  <c r="AW33" s="1"/>
  <c r="AA35"/>
  <c r="AG35" s="1"/>
  <c r="K37"/>
  <c r="Q37" s="1"/>
  <c r="AQ37"/>
  <c r="AW37" s="1"/>
  <c r="AA39"/>
  <c r="AG39" s="1"/>
  <c r="K41"/>
  <c r="Q41" s="1"/>
  <c r="AQ41"/>
  <c r="AW41" s="1"/>
  <c r="I28"/>
  <c r="L28" s="1"/>
  <c r="AO28"/>
  <c r="AR28" s="1"/>
  <c r="Y30"/>
  <c r="AB30" s="1"/>
  <c r="I40"/>
  <c r="L40" s="1"/>
  <c r="Y42"/>
  <c r="AB42" s="1"/>
  <c r="I44"/>
  <c r="L44" s="1"/>
  <c r="AO44"/>
  <c r="AR44" s="1"/>
  <c r="HM43" i="21" l="1"/>
  <c r="JY26"/>
  <c r="KT35"/>
  <c r="BN30"/>
  <c r="AH26"/>
  <c r="AS10"/>
  <c r="FV39"/>
  <c r="HB34"/>
  <c r="IX26"/>
  <c r="BN27"/>
  <c r="KO23"/>
  <c r="JY24"/>
  <c r="GW23"/>
  <c r="JY11"/>
  <c r="AS7"/>
  <c r="DU42"/>
  <c r="GW42"/>
  <c r="DE38"/>
  <c r="BI32"/>
  <c r="DZ26"/>
  <c r="EK17"/>
  <c r="EK7"/>
  <c r="AX5" i="20"/>
  <c r="BB5" s="1"/>
  <c r="BC5" s="1"/>
  <c r="AC29"/>
  <c r="BA14"/>
  <c r="AH32"/>
  <c r="AS10"/>
  <c r="BA24"/>
  <c r="M36"/>
  <c r="AC34"/>
  <c r="R21"/>
  <c r="BA35"/>
  <c r="AC33"/>
  <c r="M19"/>
  <c r="BC14"/>
  <c r="BA6"/>
  <c r="AS40"/>
  <c r="AC38"/>
  <c r="BA37"/>
  <c r="BA31"/>
  <c r="M35"/>
  <c r="BB8"/>
  <c r="AS38"/>
  <c r="BA20"/>
  <c r="AH43"/>
  <c r="AS31"/>
  <c r="AS43"/>
  <c r="M39"/>
  <c r="AS20"/>
  <c r="BB10"/>
  <c r="BA17"/>
  <c r="R25"/>
  <c r="BA43"/>
  <c r="BA10"/>
  <c r="BA23"/>
  <c r="BC10"/>
  <c r="BA39"/>
  <c r="M26"/>
  <c r="AS24"/>
  <c r="BB17"/>
  <c r="AX12"/>
  <c r="AS22"/>
  <c r="AC24"/>
  <c r="M10"/>
  <c r="M32"/>
  <c r="AC21"/>
  <c r="BB26"/>
  <c r="BC26" s="1"/>
  <c r="M4"/>
  <c r="M16"/>
  <c r="AC44"/>
  <c r="AS33"/>
  <c r="AS32"/>
  <c r="M17"/>
  <c r="AC7"/>
  <c r="AS6"/>
  <c r="BB16"/>
  <c r="BC16" s="1"/>
  <c r="AC10"/>
  <c r="BY41" i="21"/>
  <c r="BY22"/>
  <c r="BY42"/>
  <c r="GG7"/>
  <c r="HM44"/>
  <c r="HR28"/>
  <c r="BI10"/>
  <c r="AS9"/>
  <c r="EK31"/>
  <c r="CD38"/>
  <c r="HM26"/>
  <c r="KO22"/>
  <c r="GG24"/>
  <c r="IC32"/>
  <c r="AC15"/>
  <c r="AC43"/>
  <c r="IC43"/>
  <c r="CD40"/>
  <c r="CT18"/>
  <c r="DU44"/>
  <c r="HB38"/>
  <c r="FV34"/>
  <c r="GW22"/>
  <c r="GW21"/>
  <c r="FA21"/>
  <c r="FA20"/>
  <c r="KT11"/>
  <c r="DU11"/>
  <c r="R5"/>
  <c r="KO30"/>
  <c r="AH30"/>
  <c r="BI20"/>
  <c r="CT6"/>
  <c r="EK41"/>
  <c r="FQ44"/>
  <c r="DE32"/>
  <c r="FF28"/>
  <c r="IX24"/>
  <c r="JI9"/>
  <c r="FA10"/>
  <c r="IS11"/>
  <c r="AS37"/>
  <c r="EK32"/>
  <c r="IS20"/>
  <c r="JY6"/>
  <c r="JN15"/>
  <c r="FA11"/>
  <c r="DE16"/>
  <c r="EK44"/>
  <c r="KO37"/>
  <c r="KO39"/>
  <c r="GG23"/>
  <c r="AC8"/>
  <c r="KO9"/>
  <c r="GW17"/>
  <c r="FQ9"/>
  <c r="IS40"/>
  <c r="HM40"/>
  <c r="AX35"/>
  <c r="AS36"/>
  <c r="GG21"/>
  <c r="KD27"/>
  <c r="FF27"/>
  <c r="AH27"/>
  <c r="DE19"/>
  <c r="AC24"/>
  <c r="IH11"/>
  <c r="KO17"/>
  <c r="FQ16"/>
  <c r="GW10"/>
  <c r="DJ41"/>
  <c r="IS43"/>
  <c r="GG44"/>
  <c r="KT34"/>
  <c r="AX34"/>
  <c r="BY33"/>
  <c r="IH39"/>
  <c r="FV35"/>
  <c r="CO32"/>
  <c r="FQ32"/>
  <c r="BI23"/>
  <c r="AS21"/>
  <c r="DU21"/>
  <c r="FA22"/>
  <c r="JY20"/>
  <c r="JY9"/>
  <c r="IH13"/>
  <c r="M13"/>
  <c r="JY14"/>
  <c r="JI6"/>
  <c r="FV11"/>
  <c r="AS13"/>
  <c r="DE6"/>
  <c r="HM23"/>
  <c r="KO43"/>
  <c r="M42"/>
  <c r="DU40"/>
  <c r="DE43"/>
  <c r="BY35"/>
  <c r="CT30"/>
  <c r="GG26"/>
  <c r="M19"/>
  <c r="DU23"/>
  <c r="GG25"/>
  <c r="JY7"/>
  <c r="FQ8"/>
  <c r="KX43"/>
  <c r="HM31"/>
  <c r="KO41"/>
  <c r="GW39"/>
  <c r="EP39"/>
  <c r="KD28"/>
  <c r="BI28"/>
  <c r="HM7"/>
  <c r="HM18"/>
  <c r="DZ17"/>
  <c r="IS44"/>
  <c r="JY43"/>
  <c r="KO33"/>
  <c r="JN35"/>
  <c r="JY33"/>
  <c r="JI34"/>
  <c r="JY31"/>
  <c r="IS22"/>
  <c r="FA7"/>
  <c r="R14"/>
  <c r="BY13"/>
  <c r="HM4"/>
  <c r="HR21"/>
  <c r="BI44"/>
  <c r="BI40"/>
  <c r="EK34"/>
  <c r="CT26"/>
  <c r="GG17"/>
  <c r="HM10"/>
  <c r="GG11"/>
  <c r="IS15"/>
  <c r="CO4"/>
  <c r="AS8"/>
  <c r="HM33"/>
  <c r="EK13"/>
  <c r="GW36"/>
  <c r="BY36"/>
  <c r="JI13"/>
  <c r="GG29"/>
  <c r="BI29"/>
  <c r="BI25"/>
  <c r="JY17"/>
  <c r="EK16"/>
  <c r="GW5"/>
  <c r="BY5"/>
  <c r="JI11"/>
  <c r="KX18"/>
  <c r="FQ21"/>
  <c r="KO20"/>
  <c r="BI15"/>
  <c r="DE12"/>
  <c r="M10"/>
  <c r="M8"/>
  <c r="JY10"/>
  <c r="EK43"/>
  <c r="JI44"/>
  <c r="GG41"/>
  <c r="IH37"/>
  <c r="DJ37"/>
  <c r="IS31"/>
  <c r="R39"/>
  <c r="CD36"/>
  <c r="BI22"/>
  <c r="BN26"/>
  <c r="CT28"/>
  <c r="AH28"/>
  <c r="GW20"/>
  <c r="BN25"/>
  <c r="HM15"/>
  <c r="GG8"/>
  <c r="JN11"/>
  <c r="KO13"/>
  <c r="IS7"/>
  <c r="EP16"/>
  <c r="FA4"/>
  <c r="AX43"/>
  <c r="JI41"/>
  <c r="BY32"/>
  <c r="JY42"/>
  <c r="IX28"/>
  <c r="GL29"/>
  <c r="JN13"/>
  <c r="EK8"/>
  <c r="KD17"/>
  <c r="FV10"/>
  <c r="HB5"/>
  <c r="CD5"/>
  <c r="HB35"/>
  <c r="EP35"/>
  <c r="KO36"/>
  <c r="BN24"/>
  <c r="JY23"/>
  <c r="BN29"/>
  <c r="HM41"/>
  <c r="IC42"/>
  <c r="AS41"/>
  <c r="GW32"/>
  <c r="HM30"/>
  <c r="IC31"/>
  <c r="AS40"/>
  <c r="BI21"/>
  <c r="BY23"/>
  <c r="BY21"/>
  <c r="M18"/>
  <c r="EK12"/>
  <c r="BI7"/>
  <c r="EK21"/>
  <c r="DE17"/>
  <c r="DU10"/>
  <c r="M7"/>
  <c r="EK6"/>
  <c r="IS9"/>
  <c r="DU8"/>
  <c r="GG10"/>
  <c r="DU4"/>
  <c r="AX33"/>
  <c r="AS33"/>
  <c r="FV37"/>
  <c r="FQ23"/>
  <c r="KX17"/>
  <c r="JY25"/>
  <c r="JI20"/>
  <c r="HM6"/>
  <c r="AS17"/>
  <c r="KO12"/>
  <c r="M12"/>
  <c r="KO5"/>
  <c r="AS5"/>
  <c r="HM29"/>
  <c r="CO29"/>
  <c r="FA25"/>
  <c r="AC25"/>
  <c r="BY16"/>
  <c r="FQ5"/>
  <c r="FQ36"/>
  <c r="IC16"/>
  <c r="GG14"/>
  <c r="DE36"/>
  <c r="IC36"/>
  <c r="M43"/>
  <c r="AH9"/>
  <c r="KY9" s="1"/>
  <c r="AC9"/>
  <c r="IS42"/>
  <c r="BN44"/>
  <c r="BN40"/>
  <c r="JN39"/>
  <c r="FA33"/>
  <c r="FA31"/>
  <c r="DU30"/>
  <c r="CT24"/>
  <c r="FA23"/>
  <c r="M20"/>
  <c r="JI7"/>
  <c r="AS11"/>
  <c r="DU9"/>
  <c r="DU15"/>
  <c r="GW11"/>
  <c r="JY4"/>
  <c r="IS4"/>
  <c r="BY44"/>
  <c r="M41"/>
  <c r="CO40"/>
  <c r="BY43"/>
  <c r="FA42"/>
  <c r="EP38"/>
  <c r="DU33"/>
  <c r="KX30"/>
  <c r="CT27"/>
  <c r="AC7"/>
  <c r="JI12"/>
  <c r="GL18"/>
  <c r="KO15"/>
  <c r="BI11"/>
  <c r="HM9"/>
  <c r="HM8"/>
  <c r="DU18"/>
  <c r="JY15"/>
  <c r="AS12"/>
  <c r="BY11"/>
  <c r="KO6"/>
  <c r="KO8"/>
  <c r="GW40"/>
  <c r="JI32"/>
  <c r="IH36"/>
  <c r="FV36"/>
  <c r="AS24"/>
  <c r="FQ22"/>
  <c r="DU22"/>
  <c r="CO31"/>
  <c r="HR24"/>
  <c r="AH25"/>
  <c r="DJ11"/>
  <c r="AC20"/>
  <c r="JI8"/>
  <c r="BY17"/>
  <c r="GW12"/>
  <c r="IH16"/>
  <c r="CD16"/>
  <c r="FQ13"/>
  <c r="FV5"/>
  <c r="GG4"/>
  <c r="R6"/>
  <c r="AC5"/>
  <c r="KX44"/>
  <c r="JN40"/>
  <c r="FV31"/>
  <c r="CD37"/>
  <c r="AX39"/>
  <c r="CO44"/>
  <c r="BI41"/>
  <c r="GW37"/>
  <c r="JN38"/>
  <c r="R38"/>
  <c r="IH34"/>
  <c r="DJ34"/>
  <c r="DU31"/>
  <c r="DE31"/>
  <c r="DJ36"/>
  <c r="FF30"/>
  <c r="HR27"/>
  <c r="BY20"/>
  <c r="AC21"/>
  <c r="HR29"/>
  <c r="FF25"/>
  <c r="CO8"/>
  <c r="BN18"/>
  <c r="AC11"/>
  <c r="IS18"/>
  <c r="JY29"/>
  <c r="FA29"/>
  <c r="AC29"/>
  <c r="HM25"/>
  <c r="CO25"/>
  <c r="FA17"/>
  <c r="GW16"/>
  <c r="EK11"/>
  <c r="IC5"/>
  <c r="DE5"/>
  <c r="KO4"/>
  <c r="IS14"/>
  <c r="DU14"/>
  <c r="KX10"/>
  <c r="M44"/>
  <c r="HM32"/>
  <c r="CO41"/>
  <c r="GW43"/>
  <c r="DE42"/>
  <c r="JY44"/>
  <c r="M33"/>
  <c r="KX34"/>
  <c r="KY32"/>
  <c r="IC33"/>
  <c r="AS22"/>
  <c r="EK19"/>
  <c r="IC17"/>
  <c r="CO15"/>
  <c r="DU13"/>
  <c r="IC12"/>
  <c r="M9"/>
  <c r="IS8"/>
  <c r="KO7"/>
  <c r="KX14"/>
  <c r="KX36"/>
  <c r="KX29"/>
  <c r="KX25"/>
  <c r="AS23"/>
  <c r="KX16"/>
  <c r="KX5"/>
  <c r="FQ17"/>
  <c r="FA15"/>
  <c r="DJ44"/>
  <c r="DE44"/>
  <c r="CT21"/>
  <c r="CO21"/>
  <c r="CT23"/>
  <c r="CO23"/>
  <c r="KX40"/>
  <c r="IS33"/>
  <c r="KX32"/>
  <c r="KZ32" s="1"/>
  <c r="BY31"/>
  <c r="KO32"/>
  <c r="GG22"/>
  <c r="GG20"/>
  <c r="JI19"/>
  <c r="IS21"/>
  <c r="IS25"/>
  <c r="DU25"/>
  <c r="BI19"/>
  <c r="JI17"/>
  <c r="GG15"/>
  <c r="BI14"/>
  <c r="EP11"/>
  <c r="EK22"/>
  <c r="BY12"/>
  <c r="HM11"/>
  <c r="FF17"/>
  <c r="KO16"/>
  <c r="AS16"/>
  <c r="KO10"/>
  <c r="KT4"/>
  <c r="KY4" s="1"/>
  <c r="JN31"/>
  <c r="JI31"/>
  <c r="HR20"/>
  <c r="HM20"/>
  <c r="AX42"/>
  <c r="AS42"/>
  <c r="FV42"/>
  <c r="FQ42"/>
  <c r="FQ4"/>
  <c r="JY40"/>
  <c r="AS44"/>
  <c r="M34"/>
  <c r="FA43"/>
  <c r="KO42"/>
  <c r="KT38"/>
  <c r="FV38"/>
  <c r="AX38"/>
  <c r="AC33"/>
  <c r="M40"/>
  <c r="JI36"/>
  <c r="EK36"/>
  <c r="M36"/>
  <c r="IX27"/>
  <c r="DZ27"/>
  <c r="AX23"/>
  <c r="KX23"/>
  <c r="KX22"/>
  <c r="KX21"/>
  <c r="KX20"/>
  <c r="GG31"/>
  <c r="BI31"/>
  <c r="AC23"/>
  <c r="JY21"/>
  <c r="HR25"/>
  <c r="CT25"/>
  <c r="CO10"/>
  <c r="GG9"/>
  <c r="M22"/>
  <c r="DE13"/>
  <c r="EK9"/>
  <c r="CO7"/>
  <c r="JI21"/>
  <c r="FF15"/>
  <c r="DU7"/>
  <c r="HB16"/>
  <c r="FQ7"/>
  <c r="BY10"/>
  <c r="AC12"/>
  <c r="JN33"/>
  <c r="JI33"/>
  <c r="IH41"/>
  <c r="IC41"/>
  <c r="FF8"/>
  <c r="FA8"/>
  <c r="JN43"/>
  <c r="JI43"/>
  <c r="EP33"/>
  <c r="EK33"/>
  <c r="HR22"/>
  <c r="KY22" s="1"/>
  <c r="KZ22" s="1"/>
  <c r="HM22"/>
  <c r="KD8"/>
  <c r="JY8"/>
  <c r="KX41"/>
  <c r="CO43"/>
  <c r="M31"/>
  <c r="GW41"/>
  <c r="KO44"/>
  <c r="FQ41"/>
  <c r="BI43"/>
  <c r="KO31"/>
  <c r="GW31"/>
  <c r="FA41"/>
  <c r="KO21"/>
  <c r="DU20"/>
  <c r="KX12"/>
  <c r="IS29"/>
  <c r="DU29"/>
  <c r="BI8"/>
  <c r="GW15"/>
  <c r="BY15"/>
  <c r="HM14"/>
  <c r="CO14"/>
  <c r="M23"/>
  <c r="HM12"/>
  <c r="CO12"/>
  <c r="JI16"/>
  <c r="GW13"/>
  <c r="AS6"/>
  <c r="IC4"/>
  <c r="DE4"/>
  <c r="JI5"/>
  <c r="EK5"/>
  <c r="BI4"/>
  <c r="FQ6"/>
  <c r="AS4"/>
  <c r="AC16"/>
  <c r="BB34" i="20"/>
  <c r="BC34" s="1"/>
  <c r="M12"/>
  <c r="AC26"/>
  <c r="AH40"/>
  <c r="M23"/>
  <c r="BA29"/>
  <c r="AS23"/>
  <c r="BC6"/>
  <c r="AC18"/>
  <c r="AX27"/>
  <c r="BC22"/>
  <c r="BA27"/>
  <c r="BB41"/>
  <c r="AS37"/>
  <c r="M27"/>
  <c r="BB33"/>
  <c r="BC33" s="1"/>
  <c r="BB12"/>
  <c r="BC12" s="1"/>
  <c r="AS17"/>
  <c r="M11"/>
  <c r="GL39" i="21"/>
  <c r="GG39"/>
  <c r="HR38"/>
  <c r="HM38"/>
  <c r="IX37"/>
  <c r="IS37"/>
  <c r="KD36"/>
  <c r="JY36"/>
  <c r="AH36"/>
  <c r="AC36"/>
  <c r="GL35"/>
  <c r="GG35"/>
  <c r="EP40"/>
  <c r="EK40"/>
  <c r="HR39"/>
  <c r="HM39"/>
  <c r="CT39"/>
  <c r="CO39"/>
  <c r="IX38"/>
  <c r="IS38"/>
  <c r="DZ38"/>
  <c r="DU38"/>
  <c r="KD37"/>
  <c r="JY37"/>
  <c r="FF37"/>
  <c r="FA37"/>
  <c r="AH37"/>
  <c r="AC37"/>
  <c r="GL36"/>
  <c r="GG36"/>
  <c r="BN36"/>
  <c r="BI36"/>
  <c r="HR35"/>
  <c r="HM35"/>
  <c r="CT35"/>
  <c r="CO35"/>
  <c r="IH40"/>
  <c r="IC40"/>
  <c r="IX34"/>
  <c r="IS34"/>
  <c r="DZ34"/>
  <c r="DU34"/>
  <c r="EP30"/>
  <c r="EK30"/>
  <c r="R30"/>
  <c r="M30"/>
  <c r="HB29"/>
  <c r="GW29"/>
  <c r="CD29"/>
  <c r="BY29"/>
  <c r="JN28"/>
  <c r="JI28"/>
  <c r="EP28"/>
  <c r="EK28"/>
  <c r="R28"/>
  <c r="M28"/>
  <c r="HB27"/>
  <c r="GW27"/>
  <c r="CD27"/>
  <c r="BY27"/>
  <c r="JN26"/>
  <c r="JI26"/>
  <c r="EP26"/>
  <c r="EK26"/>
  <c r="R26"/>
  <c r="M26"/>
  <c r="HB25"/>
  <c r="GW25"/>
  <c r="CD25"/>
  <c r="BY25"/>
  <c r="JN24"/>
  <c r="JI24"/>
  <c r="EP24"/>
  <c r="EK24"/>
  <c r="IH30"/>
  <c r="IC30"/>
  <c r="JN18"/>
  <c r="JI18"/>
  <c r="EP18"/>
  <c r="EK18"/>
  <c r="GL16"/>
  <c r="GG16"/>
  <c r="BN16"/>
  <c r="BI16"/>
  <c r="IH14"/>
  <c r="IC14"/>
  <c r="DJ14"/>
  <c r="DE14"/>
  <c r="IX19"/>
  <c r="IS19"/>
  <c r="KD18"/>
  <c r="JY18"/>
  <c r="DJ24"/>
  <c r="DE24"/>
  <c r="BI6"/>
  <c r="BN6"/>
  <c r="IH10"/>
  <c r="IC10"/>
  <c r="FF6"/>
  <c r="FA6"/>
  <c r="IX5"/>
  <c r="IS5"/>
  <c r="DZ5"/>
  <c r="DU5"/>
  <c r="R11"/>
  <c r="M11"/>
  <c r="JN10"/>
  <c r="JI10"/>
  <c r="AC41"/>
  <c r="KX33"/>
  <c r="KX31"/>
  <c r="GG42"/>
  <c r="BI42"/>
  <c r="IS41"/>
  <c r="GG40"/>
  <c r="CO33"/>
  <c r="JY32"/>
  <c r="KX24"/>
  <c r="KX15"/>
  <c r="FA32"/>
  <c r="AC32"/>
  <c r="IC23"/>
  <c r="EK20"/>
  <c r="IC15"/>
  <c r="DE15"/>
  <c r="M24"/>
  <c r="DE23"/>
  <c r="IC22"/>
  <c r="BI17"/>
  <c r="GG12"/>
  <c r="BI12"/>
  <c r="KY7"/>
  <c r="FQ40"/>
  <c r="FV40"/>
  <c r="DZ39"/>
  <c r="DU39"/>
  <c r="FF38"/>
  <c r="FA38"/>
  <c r="GL37"/>
  <c r="GG37"/>
  <c r="HR36"/>
  <c r="HM36"/>
  <c r="DZ35"/>
  <c r="DU35"/>
  <c r="FV30"/>
  <c r="FQ30"/>
  <c r="AX30"/>
  <c r="AS30"/>
  <c r="IH29"/>
  <c r="IC29"/>
  <c r="DJ29"/>
  <c r="DE29"/>
  <c r="KT28"/>
  <c r="KO28"/>
  <c r="FV28"/>
  <c r="FQ28"/>
  <c r="AX28"/>
  <c r="AS28"/>
  <c r="IH27"/>
  <c r="IC27"/>
  <c r="DJ27"/>
  <c r="DE27"/>
  <c r="KT26"/>
  <c r="KO26"/>
  <c r="FV26"/>
  <c r="FQ26"/>
  <c r="AX26"/>
  <c r="AS26"/>
  <c r="IH25"/>
  <c r="IC25"/>
  <c r="DJ25"/>
  <c r="DE25"/>
  <c r="KT24"/>
  <c r="KO24"/>
  <c r="FV24"/>
  <c r="FQ24"/>
  <c r="KD34"/>
  <c r="JY34"/>
  <c r="FF34"/>
  <c r="FA34"/>
  <c r="CD24"/>
  <c r="BY24"/>
  <c r="KD19"/>
  <c r="JY19"/>
  <c r="AH19"/>
  <c r="AC19"/>
  <c r="FV18"/>
  <c r="FQ18"/>
  <c r="AX18"/>
  <c r="AS18"/>
  <c r="HR16"/>
  <c r="HM16"/>
  <c r="CT16"/>
  <c r="CO16"/>
  <c r="JN14"/>
  <c r="JI14"/>
  <c r="EP14"/>
  <c r="EK14"/>
  <c r="GG6"/>
  <c r="GL6"/>
  <c r="KD5"/>
  <c r="JY5"/>
  <c r="FF5"/>
  <c r="FA5"/>
  <c r="KX42"/>
  <c r="DU41"/>
  <c r="GG33"/>
  <c r="KX13"/>
  <c r="KO19"/>
  <c r="FQ19"/>
  <c r="AS19"/>
  <c r="FQ15"/>
  <c r="AS15"/>
  <c r="CO13"/>
  <c r="IC9"/>
  <c r="GW8"/>
  <c r="BY8"/>
  <c r="GW6"/>
  <c r="BY9"/>
  <c r="GW7"/>
  <c r="GW4"/>
  <c r="BY4"/>
  <c r="BY7"/>
  <c r="BY6"/>
  <c r="IX39"/>
  <c r="IS39"/>
  <c r="KD38"/>
  <c r="JY38"/>
  <c r="AH38"/>
  <c r="AC38"/>
  <c r="BN37"/>
  <c r="BI37"/>
  <c r="CT36"/>
  <c r="CO36"/>
  <c r="IX35"/>
  <c r="IS35"/>
  <c r="KD39"/>
  <c r="JY39"/>
  <c r="FF39"/>
  <c r="FA39"/>
  <c r="AH39"/>
  <c r="AC39"/>
  <c r="GL38"/>
  <c r="GG38"/>
  <c r="BN38"/>
  <c r="BI38"/>
  <c r="HR37"/>
  <c r="HM37"/>
  <c r="CT37"/>
  <c r="CO37"/>
  <c r="IX36"/>
  <c r="IS36"/>
  <c r="DZ36"/>
  <c r="DU36"/>
  <c r="KD35"/>
  <c r="JY35"/>
  <c r="FF35"/>
  <c r="FA35"/>
  <c r="AH35"/>
  <c r="AC35"/>
  <c r="DJ40"/>
  <c r="DE40"/>
  <c r="GL34"/>
  <c r="GG34"/>
  <c r="BN34"/>
  <c r="BI34"/>
  <c r="HB30"/>
  <c r="GW30"/>
  <c r="CD30"/>
  <c r="BY30"/>
  <c r="JN29"/>
  <c r="JI29"/>
  <c r="EP29"/>
  <c r="EK29"/>
  <c r="R29"/>
  <c r="M29"/>
  <c r="HB28"/>
  <c r="GW28"/>
  <c r="CD28"/>
  <c r="BY28"/>
  <c r="JN27"/>
  <c r="JI27"/>
  <c r="EP27"/>
  <c r="EK27"/>
  <c r="R27"/>
  <c r="M27"/>
  <c r="HB26"/>
  <c r="GW26"/>
  <c r="CD26"/>
  <c r="BY26"/>
  <c r="JN25"/>
  <c r="JI25"/>
  <c r="EP25"/>
  <c r="EK25"/>
  <c r="R25"/>
  <c r="M25"/>
  <c r="HB24"/>
  <c r="GW24"/>
  <c r="HB18"/>
  <c r="GW18"/>
  <c r="CD18"/>
  <c r="BY18"/>
  <c r="IX16"/>
  <c r="IS16"/>
  <c r="DZ16"/>
  <c r="DU16"/>
  <c r="KT14"/>
  <c r="KO14"/>
  <c r="FV14"/>
  <c r="FQ14"/>
  <c r="AX14"/>
  <c r="AS14"/>
  <c r="DZ19"/>
  <c r="DU19"/>
  <c r="AH6"/>
  <c r="AC6"/>
  <c r="GL5"/>
  <c r="GG5"/>
  <c r="BN5"/>
  <c r="BI5"/>
  <c r="FA40"/>
  <c r="HM42"/>
  <c r="CO42"/>
  <c r="JY41"/>
  <c r="AC34"/>
  <c r="BI33"/>
  <c r="IS32"/>
  <c r="KX19"/>
  <c r="DU32"/>
  <c r="JY30"/>
  <c r="AC14"/>
  <c r="JI23"/>
  <c r="M21"/>
  <c r="DE20"/>
  <c r="AS20"/>
  <c r="GW19"/>
  <c r="BY19"/>
  <c r="IS13"/>
  <c r="FA13"/>
  <c r="AC13"/>
  <c r="JY12"/>
  <c r="FA12"/>
  <c r="KX11"/>
  <c r="KY12"/>
  <c r="EK23"/>
  <c r="JI22"/>
  <c r="EK15"/>
  <c r="HM13"/>
  <c r="GG13"/>
  <c r="BI13"/>
  <c r="AH40"/>
  <c r="AC40"/>
  <c r="BN39"/>
  <c r="BI39"/>
  <c r="CT38"/>
  <c r="CO38"/>
  <c r="DZ37"/>
  <c r="DU37"/>
  <c r="FF36"/>
  <c r="FA36"/>
  <c r="BN35"/>
  <c r="BI35"/>
  <c r="JN30"/>
  <c r="JI30"/>
  <c r="DJ30"/>
  <c r="DE30"/>
  <c r="KT29"/>
  <c r="KO29"/>
  <c r="FV29"/>
  <c r="FQ29"/>
  <c r="AX29"/>
  <c r="AS29"/>
  <c r="IH28"/>
  <c r="IC28"/>
  <c r="DJ28"/>
  <c r="DE28"/>
  <c r="KT27"/>
  <c r="KO27"/>
  <c r="FV27"/>
  <c r="FQ27"/>
  <c r="AX27"/>
  <c r="AS27"/>
  <c r="IH26"/>
  <c r="IC26"/>
  <c r="DJ26"/>
  <c r="DE26"/>
  <c r="KT25"/>
  <c r="KO25"/>
  <c r="FV25"/>
  <c r="FQ25"/>
  <c r="AX25"/>
  <c r="AS25"/>
  <c r="IH24"/>
  <c r="IC24"/>
  <c r="HR34"/>
  <c r="HM34"/>
  <c r="CT34"/>
  <c r="CO34"/>
  <c r="FF19"/>
  <c r="FA19"/>
  <c r="IH18"/>
  <c r="IC18"/>
  <c r="DJ18"/>
  <c r="DE18"/>
  <c r="KD16"/>
  <c r="JY16"/>
  <c r="FF16"/>
  <c r="FA16"/>
  <c r="R15"/>
  <c r="M15"/>
  <c r="HB14"/>
  <c r="GW14"/>
  <c r="CD14"/>
  <c r="BY14"/>
  <c r="CO20"/>
  <c r="CT20"/>
  <c r="DJ10"/>
  <c r="DE10"/>
  <c r="HR5"/>
  <c r="HM5"/>
  <c r="CT5"/>
  <c r="CO5"/>
  <c r="EP10"/>
  <c r="EK10"/>
  <c r="DZ6"/>
  <c r="DU6"/>
  <c r="KX4"/>
  <c r="DE21"/>
  <c r="IC20"/>
  <c r="JY13"/>
  <c r="IS12"/>
  <c r="DU12"/>
  <c r="KX9"/>
  <c r="KX8"/>
  <c r="KX7"/>
  <c r="KX6"/>
  <c r="DE22"/>
  <c r="IC21"/>
  <c r="CO17"/>
  <c r="GW9"/>
  <c r="IC8"/>
  <c r="DE8"/>
  <c r="DE9"/>
  <c r="IC7"/>
  <c r="DE7"/>
  <c r="IC6"/>
  <c r="JI4"/>
  <c r="EK4"/>
  <c r="R40" i="20"/>
  <c r="M40"/>
  <c r="AH19"/>
  <c r="AC19"/>
  <c r="AX4"/>
  <c r="AS4"/>
  <c r="BB36"/>
  <c r="BC36" s="1"/>
  <c r="AC14"/>
  <c r="AH42"/>
  <c r="BB42" s="1"/>
  <c r="BC42" s="1"/>
  <c r="AC42"/>
  <c r="R28"/>
  <c r="M28"/>
  <c r="AH23"/>
  <c r="BB23" s="1"/>
  <c r="BC23" s="1"/>
  <c r="AC23"/>
  <c r="AX13"/>
  <c r="AS13"/>
  <c r="R9"/>
  <c r="M9"/>
  <c r="AX9"/>
  <c r="AS9"/>
  <c r="BB38"/>
  <c r="BC38" s="1"/>
  <c r="BB27"/>
  <c r="BB19"/>
  <c r="BC19" s="1"/>
  <c r="M33"/>
  <c r="AS29"/>
  <c r="AC27"/>
  <c r="M6"/>
  <c r="BB29"/>
  <c r="BC29" s="1"/>
  <c r="BB20"/>
  <c r="BC20" s="1"/>
  <c r="AC12"/>
  <c r="BB24"/>
  <c r="BC24" s="1"/>
  <c r="AC16"/>
  <c r="AS8"/>
  <c r="R44"/>
  <c r="M44"/>
  <c r="AX28"/>
  <c r="AS28"/>
  <c r="AS25"/>
  <c r="AX25"/>
  <c r="M41"/>
  <c r="AC39"/>
  <c r="AC35"/>
  <c r="AC31"/>
  <c r="BB37"/>
  <c r="M29"/>
  <c r="BB32"/>
  <c r="BC32" s="1"/>
  <c r="AC22"/>
  <c r="M20"/>
  <c r="M15"/>
  <c r="M24"/>
  <c r="BB13"/>
  <c r="BC13" s="1"/>
  <c r="AX44"/>
  <c r="AS44"/>
  <c r="AH30"/>
  <c r="AC30"/>
  <c r="AS21"/>
  <c r="AX21"/>
  <c r="AX15"/>
  <c r="BB15" s="1"/>
  <c r="BC15" s="1"/>
  <c r="AS15"/>
  <c r="AX11"/>
  <c r="BB11" s="1"/>
  <c r="BC11" s="1"/>
  <c r="AS11"/>
  <c r="R18"/>
  <c r="BB18" s="1"/>
  <c r="BC18" s="1"/>
  <c r="M18"/>
  <c r="R7"/>
  <c r="BB7" s="1"/>
  <c r="BC7" s="1"/>
  <c r="M7"/>
  <c r="BA41"/>
  <c r="BB39"/>
  <c r="BC39" s="1"/>
  <c r="BB35"/>
  <c r="BC35" s="1"/>
  <c r="BB31"/>
  <c r="BC31" s="1"/>
  <c r="BC8"/>
  <c r="M37"/>
  <c r="BB43"/>
  <c r="BC43" s="1"/>
  <c r="AS41"/>
  <c r="BB25"/>
  <c r="BC25" s="1"/>
  <c r="M13"/>
  <c r="KY13" i="21" l="1"/>
  <c r="KY41"/>
  <c r="KZ41" s="1"/>
  <c r="BB21" i="20"/>
  <c r="BC21" s="1"/>
  <c r="BC17"/>
  <c r="BC37"/>
  <c r="BB40"/>
  <c r="BC40" s="1"/>
  <c r="KY21" i="21"/>
  <c r="KZ21" s="1"/>
  <c r="KY17"/>
  <c r="KZ17" s="1"/>
  <c r="KY31"/>
  <c r="KZ31" s="1"/>
  <c r="KY33"/>
  <c r="KY11"/>
  <c r="KZ11" s="1"/>
  <c r="KY43"/>
  <c r="KZ43" s="1"/>
  <c r="KY10"/>
  <c r="KZ10" s="1"/>
  <c r="KY8"/>
  <c r="KZ8" s="1"/>
  <c r="KY42"/>
  <c r="KZ42" s="1"/>
  <c r="KY44"/>
  <c r="KZ44" s="1"/>
  <c r="KY34"/>
  <c r="KZ34" s="1"/>
  <c r="KY36"/>
  <c r="KZ36" s="1"/>
  <c r="KY23"/>
  <c r="KZ23" s="1"/>
  <c r="KY6"/>
  <c r="KZ6" s="1"/>
  <c r="KY14"/>
  <c r="KZ14" s="1"/>
  <c r="KY35"/>
  <c r="KZ35" s="1"/>
  <c r="KY37"/>
  <c r="KZ37" s="1"/>
  <c r="KY39"/>
  <c r="KZ39" s="1"/>
  <c r="KZ33"/>
  <c r="KY16"/>
  <c r="KZ16" s="1"/>
  <c r="KY38"/>
  <c r="KZ38" s="1"/>
  <c r="KZ13"/>
  <c r="KY19"/>
  <c r="KZ19" s="1"/>
  <c r="KY40"/>
  <c r="KZ40" s="1"/>
  <c r="KY20"/>
  <c r="KZ20" s="1"/>
  <c r="KZ12"/>
  <c r="BB44" i="20"/>
  <c r="BC44" s="1"/>
  <c r="BC27"/>
  <c r="BB28"/>
  <c r="BC28" s="1"/>
  <c r="KY15" i="21"/>
  <c r="KZ15" s="1"/>
  <c r="KY18"/>
  <c r="KZ18" s="1"/>
  <c r="KY26"/>
  <c r="KZ26" s="1"/>
  <c r="KY30"/>
  <c r="KZ30" s="1"/>
  <c r="KY5"/>
  <c r="KZ5" s="1"/>
  <c r="KY25"/>
  <c r="KZ25" s="1"/>
  <c r="KY29"/>
  <c r="KZ29" s="1"/>
  <c r="KZ4"/>
  <c r="KY28"/>
  <c r="KZ28" s="1"/>
  <c r="KY24"/>
  <c r="KZ24" s="1"/>
  <c r="KZ7"/>
  <c r="KY27"/>
  <c r="KZ27" s="1"/>
  <c r="KZ9"/>
  <c r="BB30" i="20"/>
  <c r="BC30" s="1"/>
  <c r="BC41"/>
  <c r="BB9"/>
  <c r="BC9" s="1"/>
  <c r="BB4"/>
  <c r="BC4" l="1"/>
</calcChain>
</file>

<file path=xl/sharedStrings.xml><?xml version="1.0" encoding="utf-8"?>
<sst xmlns="http://schemas.openxmlformats.org/spreadsheetml/2006/main" count="6975" uniqueCount="357">
  <si>
    <t>Nagapattinam</t>
  </si>
  <si>
    <t>Kallakurichi</t>
  </si>
  <si>
    <t>Thanjavur I</t>
  </si>
  <si>
    <t>Perambalur</t>
  </si>
  <si>
    <t>Thoothukudi</t>
  </si>
  <si>
    <t>Tiruchirapalli</t>
  </si>
  <si>
    <t>Theni</t>
  </si>
  <si>
    <t>Pudukottai I</t>
  </si>
  <si>
    <t>Ramanathapuram II</t>
  </si>
  <si>
    <t>Krishnagiri</t>
  </si>
  <si>
    <t>Villupuram</t>
  </si>
  <si>
    <t>Madurai</t>
  </si>
  <si>
    <t>Tirunelveli</t>
  </si>
  <si>
    <t>Ariyalur</t>
  </si>
  <si>
    <t>Kancheepuram</t>
  </si>
  <si>
    <t>Coimbatore</t>
  </si>
  <si>
    <t>Sivagangai</t>
  </si>
  <si>
    <t>Tirupathur</t>
  </si>
  <si>
    <t>Karur</t>
  </si>
  <si>
    <t>Dharmapuri</t>
  </si>
  <si>
    <t>Salem</t>
  </si>
  <si>
    <t>Vellore</t>
  </si>
  <si>
    <t>Mayiladuthurai</t>
  </si>
  <si>
    <t>Erode</t>
  </si>
  <si>
    <t>Thanjavur II</t>
  </si>
  <si>
    <t>Namakkal</t>
  </si>
  <si>
    <t>Chengalpattu</t>
  </si>
  <si>
    <t>Tiruvannamalai</t>
  </si>
  <si>
    <t>Ramanathapuram I</t>
  </si>
  <si>
    <t>Cuddalore</t>
  </si>
  <si>
    <t>Ranipet</t>
  </si>
  <si>
    <t>Pudukottai II</t>
  </si>
  <si>
    <t>Tenkasi</t>
  </si>
  <si>
    <t>Groundnut</t>
  </si>
  <si>
    <t>Cowpea</t>
  </si>
  <si>
    <t>Gingelly</t>
  </si>
  <si>
    <t>Sunflower</t>
  </si>
  <si>
    <t>Paddy II</t>
  </si>
  <si>
    <t>Maize II</t>
  </si>
  <si>
    <t>Paddy III</t>
  </si>
  <si>
    <t>Maize III</t>
  </si>
  <si>
    <t>Rice Fallow Blackgram</t>
  </si>
  <si>
    <t>Rice Fallow Greengram</t>
  </si>
  <si>
    <t>Sugarcane</t>
  </si>
  <si>
    <t>Bengalgram</t>
  </si>
  <si>
    <t>S.
No</t>
  </si>
  <si>
    <t>DISTRICT</t>
  </si>
  <si>
    <t>MAIZE I</t>
  </si>
  <si>
    <t>REDGRAM</t>
  </si>
  <si>
    <t>BLACKGRAM</t>
  </si>
  <si>
    <t>GREENGRAM</t>
  </si>
  <si>
    <t>GROUNDNUT</t>
  </si>
  <si>
    <t>RAGI</t>
  </si>
  <si>
    <t>CHOLAM</t>
  </si>
  <si>
    <t>CUMBU</t>
  </si>
  <si>
    <t>COWPEA</t>
  </si>
  <si>
    <t>GINGELLY</t>
  </si>
  <si>
    <t>SUNFLOWER</t>
  </si>
  <si>
    <t>HORSEGRAM</t>
  </si>
  <si>
    <t>SI</t>
  </si>
  <si>
    <t>Thanjavur 1</t>
  </si>
  <si>
    <t>Pudukottai 1</t>
  </si>
  <si>
    <t>Ramnad 2</t>
  </si>
  <si>
    <t>Tirupur</t>
  </si>
  <si>
    <t>Nilgiris</t>
  </si>
  <si>
    <t>Tiruvallur</t>
  </si>
  <si>
    <t>Tiruvarur 2</t>
  </si>
  <si>
    <t>Tiruvarur 1</t>
  </si>
  <si>
    <t>Thanjavur 2</t>
  </si>
  <si>
    <t>Kanyakumari</t>
  </si>
  <si>
    <t>Ramnad 1</t>
  </si>
  <si>
    <t>Dindugul</t>
  </si>
  <si>
    <t>Virudunagar</t>
  </si>
  <si>
    <t>Pudukottai 2</t>
  </si>
  <si>
    <t>PADDY II</t>
  </si>
  <si>
    <t>MAIZE II</t>
  </si>
  <si>
    <t>COTTON II</t>
  </si>
  <si>
    <t>PADDY III</t>
  </si>
  <si>
    <t>MAIZE III</t>
  </si>
  <si>
    <t>RICE FALLOW BLACKGRAM</t>
  </si>
  <si>
    <t>RICE FALLOW GREENGRAM</t>
  </si>
  <si>
    <t>COTTON III</t>
  </si>
  <si>
    <t>RICE FALLOW COTTON</t>
  </si>
  <si>
    <t>SUGARCANE</t>
  </si>
  <si>
    <t>BENGALGRAM</t>
  </si>
  <si>
    <t>Premium rate of farmers
(%)</t>
  </si>
  <si>
    <t>NOTIFIED   SCHEME</t>
  </si>
  <si>
    <t>DISTRICT 
NAME</t>
  </si>
  <si>
    <t>DISTRICT CODE</t>
  </si>
  <si>
    <t>CROP       
NAME</t>
  </si>
  <si>
    <t>CROP CODE</t>
  </si>
  <si>
    <t>CULTIVATION PERIOD</t>
  </si>
  <si>
    <t>CUT OFF DATE FOR ENROLMENT</t>
  </si>
  <si>
    <t>PMFBY</t>
  </si>
  <si>
    <t>Tiruvarur I</t>
  </si>
  <si>
    <t>Tiruvarur II</t>
  </si>
  <si>
    <t>Oct - Nov</t>
  </si>
  <si>
    <t>Aug-Sep</t>
  </si>
  <si>
    <t>Oct- Nov</t>
  </si>
  <si>
    <t>Sep - Oct</t>
  </si>
  <si>
    <t>Aug - Sep</t>
  </si>
  <si>
    <t>July - Aug</t>
  </si>
  <si>
    <t>Ramnathapuram I</t>
  </si>
  <si>
    <t>Ramnathapuram II</t>
  </si>
  <si>
    <t>July- Aug</t>
  </si>
  <si>
    <t>Sep- Oct</t>
  </si>
  <si>
    <t>Jowar / Cholam</t>
  </si>
  <si>
    <t>011527300</t>
  </si>
  <si>
    <t>Nov- Dec</t>
  </si>
  <si>
    <t>Jul - Aug</t>
  </si>
  <si>
    <t>Aug - Dec</t>
  </si>
  <si>
    <t>Jul- Aug</t>
  </si>
  <si>
    <t>Bajra / Cumbu</t>
  </si>
  <si>
    <t>011501900</t>
  </si>
  <si>
    <t>Finger Millet / Ragi</t>
  </si>
  <si>
    <t>011510300</t>
  </si>
  <si>
    <t>Nov - Dec</t>
  </si>
  <si>
    <t>Redgram</t>
  </si>
  <si>
    <t>011921700</t>
  </si>
  <si>
    <t>Aug- Sep</t>
  </si>
  <si>
    <t>Jan-Feb</t>
  </si>
  <si>
    <t>Dec - Jan</t>
  </si>
  <si>
    <t>Jan - Feb</t>
  </si>
  <si>
    <t>Dec- Jan</t>
  </si>
  <si>
    <t>Blackgram</t>
  </si>
  <si>
    <t>011903700</t>
  </si>
  <si>
    <t>Greengram</t>
  </si>
  <si>
    <t>011912000</t>
  </si>
  <si>
    <t>Oct-Nov</t>
  </si>
  <si>
    <t>011612100</t>
  </si>
  <si>
    <t>Nov-Dec</t>
  </si>
  <si>
    <t>011628500</t>
  </si>
  <si>
    <t>011626700</t>
  </si>
  <si>
    <t>Aug - Jan</t>
  </si>
  <si>
    <t>Dec-Jan</t>
  </si>
  <si>
    <t>Aug - Feb</t>
  </si>
  <si>
    <t>011908100</t>
  </si>
  <si>
    <t>FINAL CUT-OFF DATE FOR RECEIPT OF DECLARATION FROM NODAL BANKS BY IAs</t>
  </si>
  <si>
    <t>Sep - Jan</t>
  </si>
  <si>
    <t>15th Nov</t>
  </si>
  <si>
    <t>30th Nov</t>
  </si>
  <si>
    <t>Jan- Feb</t>
  </si>
  <si>
    <t>Oct - Feb</t>
  </si>
  <si>
    <t>Sep - Feb</t>
  </si>
  <si>
    <t xml:space="preserve">31st Oct </t>
  </si>
  <si>
    <t>Feb - Mar</t>
  </si>
  <si>
    <t>Oct - Mar</t>
  </si>
  <si>
    <t>15th Dec</t>
  </si>
  <si>
    <t>30th Dec</t>
  </si>
  <si>
    <t xml:space="preserve">Sep - Oct </t>
  </si>
  <si>
    <t xml:space="preserve">Oct - Nov </t>
  </si>
  <si>
    <t>Oct - Jan</t>
  </si>
  <si>
    <t>Dec -Jan</t>
  </si>
  <si>
    <t>Aug - Sep &amp; Oct - Nov</t>
  </si>
  <si>
    <t>Nov- Dec &amp; Feb - Mar</t>
  </si>
  <si>
    <t xml:space="preserve">Aug - Dec &amp; Oct - Mar </t>
  </si>
  <si>
    <t>Nov - Jan</t>
  </si>
  <si>
    <t>Oct -  Feb</t>
  </si>
  <si>
    <t>31st Oct</t>
  </si>
  <si>
    <t>Sep- Jan</t>
  </si>
  <si>
    <t>Cotton(Lint)-II</t>
  </si>
  <si>
    <t>Aug - Mar</t>
  </si>
  <si>
    <t>Feb - Apr</t>
  </si>
  <si>
    <t>Oct - Apr</t>
  </si>
  <si>
    <t>Jan - Apr</t>
  </si>
  <si>
    <t xml:space="preserve"> Sep - Mar</t>
  </si>
  <si>
    <t>CROP NAME</t>
  </si>
  <si>
    <t xml:space="preserve">NORMAL DATE OF SOWING </t>
  </si>
  <si>
    <t xml:space="preserve">NORMAL DATE OF HARVESTING </t>
  </si>
  <si>
    <t xml:space="preserve"> CUT OFF DATE FOR ENROLMENT </t>
  </si>
  <si>
    <t>FORM I</t>
  </si>
  <si>
    <t>FORM II</t>
  </si>
  <si>
    <t>HARVEST UPTO THE DATE</t>
  </si>
  <si>
    <t>010420214</t>
  </si>
  <si>
    <t>Feb- Mar</t>
  </si>
  <si>
    <t>Apr - May</t>
  </si>
  <si>
    <t>Feb - May</t>
  </si>
  <si>
    <t>15th Mar</t>
  </si>
  <si>
    <t>Mar - Apr</t>
  </si>
  <si>
    <t>Dec- Apr</t>
  </si>
  <si>
    <t>31st Jan</t>
  </si>
  <si>
    <t>Mar -Apr</t>
  </si>
  <si>
    <t>Dec - Apr</t>
  </si>
  <si>
    <t>Mar- Apr</t>
  </si>
  <si>
    <t>15th Feb</t>
  </si>
  <si>
    <t>Jan - May</t>
  </si>
  <si>
    <t xml:space="preserve">Dec - Jan </t>
  </si>
  <si>
    <t>28th Feb</t>
  </si>
  <si>
    <t>Jan- May</t>
  </si>
  <si>
    <t>Nov - Apr</t>
  </si>
  <si>
    <t xml:space="preserve"> 31st Dec</t>
  </si>
  <si>
    <t>Dec - Mar</t>
  </si>
  <si>
    <t>17th Jan</t>
  </si>
  <si>
    <t>Feb-Mar</t>
  </si>
  <si>
    <t>Nov - Mar</t>
  </si>
  <si>
    <t>31st Dec</t>
  </si>
  <si>
    <t>011517407</t>
  </si>
  <si>
    <t xml:space="preserve">    Oct - Nov </t>
  </si>
  <si>
    <t>Jan - Mar</t>
  </si>
  <si>
    <t>Nov - Feb</t>
  </si>
  <si>
    <t>011923800</t>
  </si>
  <si>
    <t>Mar-Apr</t>
  </si>
  <si>
    <t>011924200</t>
  </si>
  <si>
    <t>Oct  - Mar</t>
  </si>
  <si>
    <t>Dec - May</t>
  </si>
  <si>
    <t>Feb -Mar</t>
  </si>
  <si>
    <t>Apr -  May</t>
  </si>
  <si>
    <t>Cotton (Lint) - III</t>
  </si>
  <si>
    <t>020731703</t>
  </si>
  <si>
    <t>Sep-Oct, Feb-Mar</t>
  </si>
  <si>
    <t>Feb-Mar,Jun-Jul</t>
  </si>
  <si>
    <t>Sep - Mar</t>
  </si>
  <si>
    <t>April-May</t>
  </si>
  <si>
    <t>Nov - May</t>
  </si>
  <si>
    <t>Feb - Aug</t>
  </si>
  <si>
    <t xml:space="preserve">Rice Fallow Cotton </t>
  </si>
  <si>
    <t>020723900</t>
  </si>
  <si>
    <t>31st Mar</t>
  </si>
  <si>
    <t>022028303</t>
  </si>
  <si>
    <t>Dec 2022- Jan 2023</t>
  </si>
  <si>
    <t>Oct,2023-Nov,2023</t>
  </si>
  <si>
    <t>Dec 2022- Nov 2023</t>
  </si>
  <si>
    <t>31st Aug 2023</t>
  </si>
  <si>
    <t>20.08.2023</t>
  </si>
  <si>
    <t>15.08.2023</t>
  </si>
  <si>
    <t>30.09.2023</t>
  </si>
  <si>
    <t>Jan,2023- Feb,2023</t>
  </si>
  <si>
    <t>Nov,2023-Dec,2023</t>
  </si>
  <si>
    <t>Jan,2023 - Dec,2023</t>
  </si>
  <si>
    <t>Nov,2022 - Dec,2022</t>
  </si>
  <si>
    <t>Sep,2023 -Oct,2023</t>
  </si>
  <si>
    <t>Nov,2022 - Oct,2023</t>
  </si>
  <si>
    <t>May,2023- June,2023</t>
  </si>
  <si>
    <t>Mar,2024- Apr,2024</t>
  </si>
  <si>
    <t>May,2023 - Apr,2024</t>
  </si>
  <si>
    <t>011902900</t>
  </si>
  <si>
    <t>CUT-OFF DATE FOR RECEIPT AND YIELD DATE</t>
  </si>
  <si>
    <t>NOTIFIED COVERAGE</t>
  </si>
  <si>
    <t>ADD- ON COVER 1</t>
  </si>
  <si>
    <t>ADD- ON COVER 2</t>
  </si>
  <si>
    <t>ADD- ON COVER 3</t>
  </si>
  <si>
    <t>ADD- ON COVER 4</t>
  </si>
  <si>
    <t>TY CALCULATION METHOD</t>
  </si>
  <si>
    <t>Base</t>
  </si>
  <si>
    <t>PSPPG / FS</t>
  </si>
  <si>
    <t>VTY</t>
  </si>
  <si>
    <t>MSA</t>
  </si>
  <si>
    <t>PHL</t>
  </si>
  <si>
    <t>LR(IN)</t>
  </si>
  <si>
    <r>
      <t>5.</t>
    </r>
    <r>
      <rPr>
        <sz val="11"/>
        <color theme="1"/>
        <rFont val="Times New Roman"/>
        <family val="1"/>
      </rPr>
      <t xml:space="preserve">     </t>
    </r>
    <r>
      <rPr>
        <sz val="11"/>
        <color theme="1"/>
        <rFont val="Arial"/>
        <family val="2"/>
      </rPr>
      <t>TY Calculation Method: Variable TY (VTY)</t>
    </r>
  </si>
  <si>
    <t>ADD- ON 
COVER 4</t>
  </si>
  <si>
    <t>010420212</t>
  </si>
  <si>
    <t>011517406</t>
  </si>
  <si>
    <t>020731702</t>
  </si>
  <si>
    <t xml:space="preserve">1.     Add-On Cover 1: Preventive/failed Sowing and Preventive Planting/Germination (PSPPG) </t>
  </si>
  <si>
    <t>2.     Add-On Cover 2: Mid-Season Adversity (MSA)</t>
  </si>
  <si>
    <t xml:space="preserve">3.     Add-On Cover 3: Post Harvest Losses (PHL) along with the specific list of perils attached separately </t>
  </si>
  <si>
    <t>4.     Add-On Cover 4: Localized Risks (LR) ; IN - Inundation; CB - Cloud Burst ; NF - Natural Fire</t>
  </si>
  <si>
    <t>PSPPG/FS</t>
  </si>
  <si>
    <t xml:space="preserve">  LR (IN )</t>
  </si>
  <si>
    <t>LR (IN)</t>
  </si>
  <si>
    <t>LR(NF)</t>
  </si>
  <si>
    <t>15th Apr</t>
  </si>
  <si>
    <t>15th Jan</t>
  </si>
  <si>
    <t>30th Mar</t>
  </si>
  <si>
    <t>2nd Mar</t>
  </si>
  <si>
    <t>1st Feb</t>
  </si>
  <si>
    <t>REDGRAM (Rs in Crore)</t>
  </si>
  <si>
    <t>APR
Tender</t>
  </si>
  <si>
    <t>APR Retender
(%)</t>
  </si>
  <si>
    <t>Central Govt Premium rate (%)</t>
  </si>
  <si>
    <t>State Govt Premium rate (%)</t>
  </si>
  <si>
    <t>Farmers' share</t>
  </si>
  <si>
    <t>GOI subsidy</t>
  </si>
  <si>
    <t>State Subsidy</t>
  </si>
  <si>
    <t>Total Govt subsidy +Farmers'share</t>
  </si>
  <si>
    <t>Area Expected to be insured
(Ha)</t>
  </si>
  <si>
    <t>Total SI</t>
  </si>
  <si>
    <t>State 
Subsidy</t>
  </si>
  <si>
    <t xml:space="preserve">Excess Burden to State </t>
  </si>
  <si>
    <t>PADDY II (Rs in Crore)</t>
  </si>
  <si>
    <t>MAIZE II (Rs in Crore)</t>
  </si>
  <si>
    <t>COTTON II (Rs in Crore)</t>
  </si>
  <si>
    <t>TOTAL SPECIAL SEASON 2022-2023
(Rs in Crore)</t>
  </si>
  <si>
    <t xml:space="preserve">PMFBY - RABI 2022-2023 -  APPROVED PREMIUM RATE &amp; FARMER'S SHARE OF PREMIUM - AGRICULTURAL CROPS (RUPEEES PER HECTARE) </t>
  </si>
  <si>
    <t>PADDY III (Rs in Crore)</t>
  </si>
  <si>
    <t>MAIZE III (Rs in Crore)</t>
  </si>
  <si>
    <t>BLACK GRAM (Rs in Crore)</t>
  </si>
  <si>
    <t>RICE FALLOW BLACK GRAM 
(Rs in Crore)</t>
  </si>
  <si>
    <t>GREEN GRAM 
(Rs in Crore)</t>
  </si>
  <si>
    <t>RICE FALLOW GREEN GRAM 
(Rs in Crore)</t>
  </si>
  <si>
    <t>GROUND NUT
(Rs in Crore)</t>
  </si>
  <si>
    <t>COTTON III
(Rs in Crore)</t>
  </si>
  <si>
    <t>RICE FALLOW COTTON
(Rs in Crore)</t>
  </si>
  <si>
    <t>SUGARCANE
(Rs in Crore)</t>
  </si>
  <si>
    <t>RAGI
(Rs in Crore)</t>
  </si>
  <si>
    <t>CHOLAM
(Rs in Crore)</t>
  </si>
  <si>
    <t>CUMBU
(Rs in Crore)</t>
  </si>
  <si>
    <t>COWPEA
(Rs in Crore)</t>
  </si>
  <si>
    <t>GINGELLY
(Rs in Crore)</t>
  </si>
  <si>
    <t>SUNFLOWER
(Rs in Crore)</t>
  </si>
  <si>
    <t>BENGALGRAM
(Rs in Crore)</t>
  </si>
  <si>
    <t>HORSEGRAM
(Rs in Crore)</t>
  </si>
  <si>
    <t>TOTAL RABI 2022-2023 
(Rs in Crore)</t>
  </si>
  <si>
    <t>15th Sep 2023</t>
  </si>
  <si>
    <t>15.12.2022</t>
  </si>
  <si>
    <t>20.04.2023</t>
  </si>
  <si>
    <t>15.04.2023</t>
  </si>
  <si>
    <t>31.05.2023</t>
  </si>
  <si>
    <t>15.01.2023</t>
  </si>
  <si>
    <t>31.12.2022</t>
  </si>
  <si>
    <t>20.03.2023</t>
  </si>
  <si>
    <t>15.03.2023</t>
  </si>
  <si>
    <t>30.04.2023</t>
  </si>
  <si>
    <t>30.11.2022</t>
  </si>
  <si>
    <t>20.05.2023</t>
  </si>
  <si>
    <t>15.05.2023</t>
  </si>
  <si>
    <t>30.06.2023</t>
  </si>
  <si>
    <t>20.06.2023</t>
  </si>
  <si>
    <t>15.06.2023</t>
  </si>
  <si>
    <t>20.07.2023</t>
  </si>
  <si>
    <t>15.07.2023</t>
  </si>
  <si>
    <t>31.07.2023</t>
  </si>
  <si>
    <t>28.02.2023</t>
  </si>
  <si>
    <t>31.03.2023</t>
  </si>
  <si>
    <t>31.08.2023</t>
  </si>
  <si>
    <t>31.01.2023</t>
  </si>
  <si>
    <t>15.02.2023</t>
  </si>
  <si>
    <t>10.07.2023</t>
  </si>
  <si>
    <t>05.06.2023</t>
  </si>
  <si>
    <t>10.09.2023</t>
  </si>
  <si>
    <t>30.08.2023</t>
  </si>
  <si>
    <t>31.10.2023</t>
  </si>
  <si>
    <t>10.10.2023</t>
  </si>
  <si>
    <t>20.09.2023</t>
  </si>
  <si>
    <t>15.09.2023</t>
  </si>
  <si>
    <t>20.08.2024</t>
  </si>
  <si>
    <t>15.08.2024</t>
  </si>
  <si>
    <t>30.09.2024</t>
  </si>
  <si>
    <r>
      <t>1.</t>
    </r>
    <r>
      <rPr>
        <sz val="11"/>
        <color theme="1"/>
        <rFont val="Times New Roman"/>
        <family val="1"/>
      </rPr>
      <t xml:space="preserve">     </t>
    </r>
    <r>
      <rPr>
        <sz val="11"/>
        <color theme="1"/>
        <rFont val="Arial"/>
        <family val="2"/>
      </rPr>
      <t xml:space="preserve">Add-On Cover 1: Preventive/failed Sowing and Preventive Planting/Germination (PSPPG) </t>
    </r>
  </si>
  <si>
    <r>
      <t>2.</t>
    </r>
    <r>
      <rPr>
        <sz val="11"/>
        <color theme="1"/>
        <rFont val="Times New Roman"/>
        <family val="1"/>
      </rPr>
      <t xml:space="preserve">     </t>
    </r>
    <r>
      <rPr>
        <sz val="11"/>
        <color theme="1"/>
        <rFont val="Arial"/>
        <family val="2"/>
      </rPr>
      <t>Add-On Cover 2: Mid-Season Adversity (MSA)</t>
    </r>
  </si>
  <si>
    <r>
      <t>3.</t>
    </r>
    <r>
      <rPr>
        <sz val="11"/>
        <color theme="1"/>
        <rFont val="Times New Roman"/>
        <family val="1"/>
      </rPr>
      <t xml:space="preserve">     </t>
    </r>
    <r>
      <rPr>
        <sz val="11"/>
        <color theme="1"/>
        <rFont val="Arial"/>
        <family val="2"/>
      </rPr>
      <t xml:space="preserve">Add-On Cover 3: Post Harvest Losses (PHL) along with the specific list of perils attached separately </t>
    </r>
  </si>
  <si>
    <r>
      <t>4.</t>
    </r>
    <r>
      <rPr>
        <sz val="11"/>
        <color theme="1"/>
        <rFont val="Times New Roman"/>
        <family val="1"/>
      </rPr>
      <t xml:space="preserve">     </t>
    </r>
    <r>
      <rPr>
        <sz val="11"/>
        <color theme="1"/>
        <rFont val="Arial"/>
        <family val="2"/>
      </rPr>
      <t>Add-On Cover 4: Localized Risks (LR) ; IN - Inundation; CB - Cloud Burst ; NF - Natural Fire</t>
    </r>
  </si>
  <si>
    <t>APR 
(%)</t>
  </si>
  <si>
    <t>31st Mar 2023</t>
  </si>
  <si>
    <t>17th Apr 2023</t>
  </si>
  <si>
    <t>20.03.2024</t>
  </si>
  <si>
    <t>30.04.2024</t>
  </si>
  <si>
    <t>15.03.2024</t>
  </si>
  <si>
    <t xml:space="preserve">ANNEXURE IV- PMFBY - SPECIAL SEASON 2022-2023 - APPROVED PREMIUM RATE &amp; FARMER'S SHARE OF PREMIUM </t>
  </si>
  <si>
    <t xml:space="preserve">ANNEXURE V - PMFBY - RABI 2022-2023 -  APPROVED PREMIUM RATE &amp; FARMER'S SHARE OF PREMIUM - AGRICULTURAL CROPS (RUPEEES PER HECTARE) </t>
  </si>
  <si>
    <t>ANNEXURE VI- DISTRICTWISE CROPWISE SEASONALITY DISCIPLINE FOR AGRI CROPS - SPECIAL SEASON</t>
  </si>
  <si>
    <t xml:space="preserve"> ANNEXURE VII - RABI SEASON -2022-23-SEASONALITY DISCIPLINE</t>
  </si>
  <si>
    <t>ANNEXURE VIII- DISTRICTWISE CROPWISE SEASONALITY DISCIPLINE FOR AGRI CROPS - SPECIAL SEASON</t>
  </si>
  <si>
    <t>ANNEXURE IX-  RABI SEASON -2022-23-SEASONALITY DISCIPLINE</t>
  </si>
  <si>
    <t>ANNEXURE X- NOTIFIED BASE COVERAGE AND ADD-ON COVERAGE  - SPECIAL SEASON 2022-2023</t>
  </si>
  <si>
    <t>ANNEXURE XI- NOTIFIED BASE COVERAGE AND ADD-ON COVERAGE  - RABI SEASON 2022-2023</t>
  </si>
</sst>
</file>

<file path=xl/styles.xml><?xml version="1.0" encoding="utf-8"?>
<styleSheet xmlns="http://schemas.openxmlformats.org/spreadsheetml/2006/main">
  <numFmts count="14">
    <numFmt numFmtId="43" formatCode="_ * #,##0.00_ ;_ * \-#,##0.00_ ;_ * &quot;-&quot;??_ ;_ @_ "/>
    <numFmt numFmtId="164" formatCode="_(* #,##0.00_);_(* \(#,##0.00\);_(* &quot;-&quot;??_);_(@_)"/>
    <numFmt numFmtId="165" formatCode="_(* #,##0.000_);_(* \(#,##0.000\);_(* &quot;-&quot;??_);_(@_)"/>
    <numFmt numFmtId="166" formatCode="_(&quot;$&quot;* #,##0_);_(&quot;$&quot;* \(#,##0\);_(&quot;$&quot;* &quot;-&quot;_);_(@_)"/>
    <numFmt numFmtId="167" formatCode="&quot;Rs&quot;#,##0;&quot;Rs&quot;\-#,##0"/>
    <numFmt numFmtId="168" formatCode="&quot;$&quot;#,##0.00_);[Red]\(&quot;$&quot;#,##0.00\)"/>
    <numFmt numFmtId="169" formatCode="0.000"/>
    <numFmt numFmtId="170" formatCode="_(&quot;$&quot;* #,##0.00_);_(&quot;$&quot;* \(#,##0.00\);_(&quot;$&quot;* &quot;-&quot;??_);_(@_)"/>
    <numFmt numFmtId="171" formatCode="[$-409]d\-mmm\-yy;@"/>
    <numFmt numFmtId="172" formatCode="&quot;$&quot;#,##0.00_);\(&quot;$&quot;#,##0.00\)"/>
    <numFmt numFmtId="173" formatCode="0.0"/>
    <numFmt numFmtId="174" formatCode="\$#,##0.00_);&quot;($&quot;#,##0.00\)"/>
    <numFmt numFmtId="175" formatCode="_([$€-2]* #,##0.00_);_([$€-2]* \(#,##0.00\);_([$€-2]* \-??_)"/>
    <numFmt numFmtId="176" formatCode="[$$-409]#,##0.00;[Red]\-[$$-409]#,##0.00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color indexed="8"/>
      <name val="Calibri"/>
      <family val="2"/>
      <charset val="1"/>
    </font>
    <font>
      <sz val="12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0"/>
      <name val="Tahoma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i/>
      <sz val="16"/>
      <color indexed="8"/>
      <name val="Arial"/>
      <family val="2"/>
    </font>
    <font>
      <u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  <charset val="1"/>
    </font>
    <font>
      <sz val="10"/>
      <name val="Verdana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1"/>
      <scheme val="minor"/>
    </font>
    <font>
      <sz val="12"/>
      <color theme="1"/>
      <name val="Arial"/>
      <family val="2"/>
    </font>
    <font>
      <b/>
      <sz val="11"/>
      <color indexed="63"/>
      <name val="Calibri"/>
      <family val="2"/>
    </font>
    <font>
      <b/>
      <i/>
      <u/>
      <sz val="11"/>
      <color indexed="8"/>
      <name val="Arial"/>
      <family val="2"/>
    </font>
    <font>
      <sz val="10"/>
      <color rgb="FF000000"/>
      <name val="Arial"/>
      <family val="2"/>
      <charset val="1"/>
    </font>
    <font>
      <sz val="11"/>
      <color rgb="FFFF0000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</fonts>
  <fills count="41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29"/>
      </patternFill>
    </fill>
    <fill>
      <patternFill patternType="solid">
        <fgColor indexed="45"/>
        <bgColor indexed="29"/>
      </patternFill>
    </fill>
    <fill>
      <patternFill patternType="solid">
        <f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</patternFill>
    </fill>
    <fill>
      <patternFill patternType="solid">
        <fgColor indexed="11"/>
        <bgColor indexed="49"/>
      </patternFill>
    </fill>
    <fill>
      <patternFill patternType="solid">
        <fgColor indexed="44"/>
      </patternFill>
    </fill>
    <fill>
      <patternFill patternType="solid">
        <fgColor indexed="51"/>
        <bgColor indexed="13"/>
      </patternFill>
    </fill>
    <fill>
      <patternFill patternType="solid">
        <fgColor indexed="49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2"/>
      </patternFill>
    </fill>
    <fill>
      <patternFill patternType="solid">
        <fgColor rgb="FFD3D3D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98">
    <xf numFmtId="0" fontId="0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4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6" fillId="0" borderId="0">
      <alignment horizontal="left" vertical="top" wrapText="1"/>
    </xf>
    <xf numFmtId="0" fontId="7" fillId="32" borderId="0" applyNumberFormat="0" applyBorder="0" applyAlignment="0" applyProtection="0"/>
    <xf numFmtId="0" fontId="7" fillId="5" borderId="0" applyNumberFormat="0" applyBorder="0" applyAlignment="0" applyProtection="0"/>
    <xf numFmtId="0" fontId="8" fillId="33" borderId="4" applyNumberFormat="0" applyAlignment="0" applyProtection="0"/>
    <xf numFmtId="0" fontId="8" fillId="34" borderId="4" applyNumberFormat="0" applyAlignment="0" applyProtection="0"/>
    <xf numFmtId="0" fontId="9" fillId="35" borderId="5" applyNumberFormat="0" applyAlignment="0" applyProtection="0"/>
    <xf numFmtId="0" fontId="9" fillId="36" borderId="5" applyNumberFormat="0" applyAlignment="0" applyProtection="0"/>
    <xf numFmtId="43" fontId="10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1" fillId="0" borderId="0" applyFont="0" applyFill="0" applyBorder="0" applyAlignment="0" applyProtection="0"/>
    <xf numFmtId="174" fontId="6" fillId="0" borderId="0" applyFill="0" applyBorder="0" applyAlignment="0" applyProtection="0"/>
    <xf numFmtId="170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175" fontId="6" fillId="0" borderId="0" applyFill="0" applyBorder="0" applyAlignment="0" applyProtection="0"/>
    <xf numFmtId="0" fontId="6" fillId="0" borderId="0"/>
    <xf numFmtId="0" fontId="6" fillId="0" borderId="0"/>
    <xf numFmtId="0" fontId="11" fillId="0" borderId="0"/>
    <xf numFmtId="0" fontId="12" fillId="0" borderId="0"/>
    <xf numFmtId="0" fontId="13" fillId="0" borderId="0"/>
    <xf numFmtId="0" fontId="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37" borderId="0" applyNumberFormat="0" applyBorder="0" applyAlignment="0" applyProtection="0"/>
    <xf numFmtId="0" fontId="15" fillId="7" borderId="0" applyNumberFormat="0" applyBorder="0" applyAlignment="0" applyProtection="0"/>
    <xf numFmtId="0" fontId="16" fillId="38" borderId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7" fillId="0" borderId="6" applyNumberFormat="0" applyFill="0" applyAlignment="0" applyProtection="0"/>
    <xf numFmtId="0" fontId="19" fillId="0" borderId="8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>
      <alignment horizontal="center" textRotation="90"/>
    </xf>
    <xf numFmtId="0" fontId="24" fillId="0" borderId="0" applyNumberFormat="0" applyFill="0" applyBorder="0" applyAlignment="0" applyProtection="0"/>
    <xf numFmtId="0" fontId="25" fillId="15" borderId="4" applyNumberFormat="0" applyAlignment="0" applyProtection="0"/>
    <xf numFmtId="0" fontId="25" fillId="11" borderId="4" applyNumberFormat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15" borderId="0" applyNumberFormat="0" applyBorder="0" applyAlignment="0" applyProtection="0"/>
    <xf numFmtId="0" fontId="27" fillId="39" borderId="0" applyNumberFormat="0" applyBorder="0" applyAlignment="0" applyProtection="0"/>
    <xf numFmtId="0" fontId="1" fillId="0" borderId="0"/>
    <xf numFmtId="0" fontId="10" fillId="0" borderId="0"/>
    <xf numFmtId="0" fontId="10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>
      <protection locked="0"/>
    </xf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" fillId="0" borderId="0"/>
    <xf numFmtId="0" fontId="2" fillId="0" borderId="0">
      <protection locked="0"/>
    </xf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>
      <protection locked="0"/>
    </xf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2" fillId="0" borderId="0"/>
    <xf numFmtId="0" fontId="2" fillId="0" borderId="0" applyNumberFormat="0" applyBorder="0" applyAlignment="0"/>
    <xf numFmtId="0" fontId="6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32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3" fillId="0" borderId="0">
      <alignment vertical="center"/>
    </xf>
    <xf numFmtId="0" fontId="32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>
      <protection locked="0"/>
    </xf>
    <xf numFmtId="0" fontId="32" fillId="0" borderId="0"/>
    <xf numFmtId="0" fontId="10" fillId="0" borderId="0"/>
    <xf numFmtId="0" fontId="1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6" borderId="12" applyNumberFormat="0" applyFont="0" applyAlignment="0" applyProtection="0"/>
    <xf numFmtId="0" fontId="6" fillId="40" borderId="12" applyNumberFormat="0" applyAlignment="0" applyProtection="0"/>
    <xf numFmtId="0" fontId="35" fillId="33" borderId="13" applyNumberFormat="0" applyAlignment="0" applyProtection="0"/>
    <xf numFmtId="0" fontId="35" fillId="34" borderId="13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6" fillId="0" borderId="0"/>
    <xf numFmtId="176" fontId="36" fillId="0" borderId="0"/>
    <xf numFmtId="0" fontId="37" fillId="0" borderId="0"/>
    <xf numFmtId="0" fontId="38" fillId="0" borderId="0" applyBorder="0" applyAlignment="0" applyProtection="0"/>
    <xf numFmtId="0" fontId="38" fillId="0" borderId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4" applyNumberFormat="0" applyFill="0" applyAlignment="0" applyProtection="0"/>
    <xf numFmtId="0" fontId="41" fillId="0" borderId="15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34" fillId="0" borderId="0"/>
    <xf numFmtId="0" fontId="10" fillId="0" borderId="0"/>
    <xf numFmtId="0" fontId="6" fillId="0" borderId="0"/>
    <xf numFmtId="0" fontId="3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45" fillId="0" borderId="0"/>
    <xf numFmtId="0" fontId="10" fillId="0" borderId="0"/>
    <xf numFmtId="0" fontId="1" fillId="0" borderId="0"/>
    <xf numFmtId="0" fontId="32" fillId="0" borderId="0"/>
    <xf numFmtId="0" fontId="1" fillId="0" borderId="0"/>
    <xf numFmtId="0" fontId="2" fillId="0" borderId="0"/>
    <xf numFmtId="0" fontId="52" fillId="0" borderId="0"/>
    <xf numFmtId="0" fontId="53" fillId="0" borderId="0"/>
    <xf numFmtId="0" fontId="31" fillId="0" borderId="0"/>
  </cellStyleXfs>
  <cellXfs count="133">
    <xf numFmtId="0" fontId="0" fillId="0" borderId="0" xfId="0"/>
    <xf numFmtId="0" fontId="47" fillId="0" borderId="0" xfId="0" applyFont="1" applyFill="1" applyBorder="1" applyAlignment="1">
      <alignment vertical="top" wrapText="1"/>
    </xf>
    <xf numFmtId="0" fontId="48" fillId="0" borderId="0" xfId="0" applyFont="1" applyFill="1" applyBorder="1" applyAlignment="1">
      <alignment horizontal="center" vertical="top" wrapText="1"/>
    </xf>
    <xf numFmtId="0" fontId="50" fillId="0" borderId="2" xfId="0" applyFont="1" applyFill="1" applyBorder="1" applyAlignment="1">
      <alignment horizontal="center" vertical="top" wrapText="1"/>
    </xf>
    <xf numFmtId="0" fontId="50" fillId="0" borderId="2" xfId="0" applyFont="1" applyFill="1" applyBorder="1" applyAlignment="1">
      <alignment vertical="top" wrapText="1"/>
    </xf>
    <xf numFmtId="2" fontId="50" fillId="0" borderId="18" xfId="0" applyNumberFormat="1" applyFont="1" applyFill="1" applyBorder="1" applyAlignment="1">
      <alignment vertical="top" wrapText="1"/>
    </xf>
    <xf numFmtId="2" fontId="50" fillId="0" borderId="2" xfId="0" applyNumberFormat="1" applyFont="1" applyFill="1" applyBorder="1" applyAlignment="1">
      <alignment vertical="top" wrapText="1"/>
    </xf>
    <xf numFmtId="1" fontId="50" fillId="0" borderId="2" xfId="0" applyNumberFormat="1" applyFont="1" applyFill="1" applyBorder="1" applyAlignment="1">
      <alignment vertical="top" wrapText="1"/>
    </xf>
    <xf numFmtId="1" fontId="50" fillId="0" borderId="18" xfId="0" applyNumberFormat="1" applyFont="1" applyFill="1" applyBorder="1" applyAlignment="1">
      <alignment vertical="top" wrapText="1"/>
    </xf>
    <xf numFmtId="0" fontId="50" fillId="0" borderId="0" xfId="0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vertical="top" wrapText="1"/>
    </xf>
    <xf numFmtId="0" fontId="51" fillId="0" borderId="0" xfId="0" applyFont="1" applyFill="1" applyBorder="1" applyAlignment="1">
      <alignment vertical="top" wrapText="1"/>
    </xf>
    <xf numFmtId="0" fontId="31" fillId="0" borderId="0" xfId="713" applyFont="1" applyFill="1" applyAlignment="1">
      <alignment vertical="top" wrapText="1"/>
    </xf>
    <xf numFmtId="0" fontId="50" fillId="0" borderId="2" xfId="713" applyFont="1" applyFill="1" applyBorder="1" applyAlignment="1">
      <alignment horizontal="center" vertical="top" wrapText="1"/>
    </xf>
    <xf numFmtId="0" fontId="50" fillId="0" borderId="2" xfId="713" applyFont="1" applyFill="1" applyBorder="1" applyAlignment="1">
      <alignment horizontal="left" vertical="top" wrapText="1"/>
    </xf>
    <xf numFmtId="1" fontId="50" fillId="0" borderId="2" xfId="713" applyNumberFormat="1" applyFont="1" applyFill="1" applyBorder="1" applyAlignment="1">
      <alignment horizontal="left" vertical="top" wrapText="1"/>
    </xf>
    <xf numFmtId="0" fontId="50" fillId="0" borderId="22" xfId="713" applyFont="1" applyFill="1" applyBorder="1" applyAlignment="1">
      <alignment horizontal="left" vertical="top" wrapText="1"/>
    </xf>
    <xf numFmtId="1" fontId="50" fillId="0" borderId="22" xfId="713" applyNumberFormat="1" applyFont="1" applyFill="1" applyBorder="1" applyAlignment="1">
      <alignment horizontal="left" vertical="top" wrapText="1"/>
    </xf>
    <xf numFmtId="0" fontId="50" fillId="0" borderId="20" xfId="713" applyFont="1" applyFill="1" applyBorder="1" applyAlignment="1">
      <alignment horizontal="left" vertical="top" wrapText="1"/>
    </xf>
    <xf numFmtId="1" fontId="50" fillId="0" borderId="20" xfId="713" applyNumberFormat="1" applyFont="1" applyFill="1" applyBorder="1" applyAlignment="1">
      <alignment horizontal="left" vertical="top" wrapText="1"/>
    </xf>
    <xf numFmtId="0" fontId="31" fillId="0" borderId="0" xfId="713" applyFont="1" applyFill="1" applyAlignment="1">
      <alignment horizontal="left" vertical="top" wrapText="1"/>
    </xf>
    <xf numFmtId="0" fontId="31" fillId="0" borderId="0" xfId="713" applyFont="1" applyFill="1" applyAlignment="1">
      <alignment horizontal="center" vertical="top" wrapText="1"/>
    </xf>
    <xf numFmtId="0" fontId="46" fillId="0" borderId="2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horizontal="center" vertical="top" wrapText="1"/>
    </xf>
    <xf numFmtId="0" fontId="49" fillId="0" borderId="1" xfId="0" applyFont="1" applyFill="1" applyBorder="1" applyAlignment="1">
      <alignment vertical="top" wrapText="1"/>
    </xf>
    <xf numFmtId="0" fontId="49" fillId="0" borderId="0" xfId="0" applyFont="1" applyFill="1" applyBorder="1" applyAlignment="1">
      <alignment vertical="top" wrapText="1"/>
    </xf>
    <xf numFmtId="169" fontId="50" fillId="0" borderId="2" xfId="0" applyNumberFormat="1" applyFont="1" applyFill="1" applyBorder="1" applyAlignment="1">
      <alignment vertical="top" wrapText="1"/>
    </xf>
    <xf numFmtId="0" fontId="56" fillId="0" borderId="0" xfId="0" applyFont="1" applyFill="1" applyBorder="1" applyAlignment="1">
      <alignment vertical="top" wrapText="1"/>
    </xf>
    <xf numFmtId="0" fontId="56" fillId="0" borderId="0" xfId="0" applyFont="1" applyFill="1" applyBorder="1" applyAlignment="1">
      <alignment horizontal="center" vertical="top" wrapText="1"/>
    </xf>
    <xf numFmtId="0" fontId="47" fillId="0" borderId="2" xfId="0" applyFont="1" applyFill="1" applyBorder="1" applyAlignment="1">
      <alignment vertical="top" wrapText="1"/>
    </xf>
    <xf numFmtId="1" fontId="50" fillId="0" borderId="18" xfId="0" applyNumberFormat="1" applyFont="1" applyFill="1" applyBorder="1" applyAlignment="1">
      <alignment horizontal="right" vertical="top" wrapText="1"/>
    </xf>
    <xf numFmtId="2" fontId="50" fillId="0" borderId="18" xfId="0" applyNumberFormat="1" applyFont="1" applyFill="1" applyBorder="1" applyAlignment="1">
      <alignment horizontal="right" vertical="top" wrapText="1"/>
    </xf>
    <xf numFmtId="1" fontId="50" fillId="0" borderId="2" xfId="0" applyNumberFormat="1" applyFont="1" applyFill="1" applyBorder="1" applyAlignment="1">
      <alignment horizontal="right" vertical="top" wrapText="1"/>
    </xf>
    <xf numFmtId="2" fontId="50" fillId="0" borderId="2" xfId="0" applyNumberFormat="1" applyFont="1" applyFill="1" applyBorder="1" applyAlignment="1">
      <alignment horizontal="right" vertical="top" wrapText="1"/>
    </xf>
    <xf numFmtId="0" fontId="46" fillId="0" borderId="1" xfId="0" applyFont="1" applyFill="1" applyBorder="1" applyAlignment="1">
      <alignment vertical="top" wrapText="1"/>
    </xf>
    <xf numFmtId="0" fontId="51" fillId="0" borderId="2" xfId="0" applyFont="1" applyFill="1" applyBorder="1" applyAlignment="1">
      <alignment vertical="top" wrapText="1"/>
    </xf>
    <xf numFmtId="1" fontId="50" fillId="0" borderId="2" xfId="713" applyNumberFormat="1" applyFont="1" applyFill="1" applyBorder="1" applyAlignment="1">
      <alignment horizontal="center" vertical="top" wrapText="1"/>
    </xf>
    <xf numFmtId="1" fontId="50" fillId="0" borderId="2" xfId="1" applyNumberFormat="1" applyFont="1" applyFill="1" applyBorder="1" applyAlignment="1">
      <alignment horizontal="center" vertical="top" wrapText="1"/>
    </xf>
    <xf numFmtId="0" fontId="50" fillId="0" borderId="3" xfId="713" applyFont="1" applyFill="1" applyBorder="1" applyAlignment="1">
      <alignment horizontal="center" vertical="top" wrapText="1"/>
    </xf>
    <xf numFmtId="1" fontId="50" fillId="0" borderId="23" xfId="713" applyNumberFormat="1" applyFont="1" applyFill="1" applyBorder="1" applyAlignment="1">
      <alignment horizontal="center" vertical="top" wrapText="1"/>
    </xf>
    <xf numFmtId="1" fontId="50" fillId="0" borderId="3" xfId="713" applyNumberFormat="1" applyFont="1" applyFill="1" applyBorder="1" applyAlignment="1">
      <alignment horizontal="center" vertical="top" wrapText="1"/>
    </xf>
    <xf numFmtId="1" fontId="50" fillId="0" borderId="3" xfId="1" applyNumberFormat="1" applyFont="1" applyFill="1" applyBorder="1" applyAlignment="1">
      <alignment horizontal="center" vertical="top" wrapText="1"/>
    </xf>
    <xf numFmtId="1" fontId="50" fillId="0" borderId="21" xfId="713" applyNumberFormat="1" applyFont="1" applyFill="1" applyBorder="1" applyAlignment="1">
      <alignment horizontal="center" vertical="top" wrapText="1"/>
    </xf>
    <xf numFmtId="0" fontId="50" fillId="0" borderId="21" xfId="713" applyFont="1" applyFill="1" applyBorder="1" applyAlignment="1">
      <alignment horizontal="center" vertical="top" wrapText="1"/>
    </xf>
    <xf numFmtId="0" fontId="49" fillId="0" borderId="2" xfId="0" applyFont="1" applyFill="1" applyBorder="1" applyAlignment="1">
      <alignment horizontal="center" vertical="top" wrapText="1"/>
    </xf>
    <xf numFmtId="0" fontId="49" fillId="0" borderId="18" xfId="0" applyFont="1" applyFill="1" applyBorder="1" applyAlignment="1">
      <alignment horizontal="center" vertical="top" wrapText="1"/>
    </xf>
    <xf numFmtId="0" fontId="46" fillId="0" borderId="17" xfId="0" applyFont="1" applyFill="1" applyBorder="1" applyAlignment="1">
      <alignment horizontal="center" vertical="top" wrapText="1"/>
    </xf>
    <xf numFmtId="0" fontId="46" fillId="0" borderId="18" xfId="0" applyFont="1" applyFill="1" applyBorder="1" applyAlignment="1">
      <alignment horizontal="center" vertical="top" wrapText="1"/>
    </xf>
    <xf numFmtId="0" fontId="49" fillId="0" borderId="2" xfId="713" applyFont="1" applyFill="1" applyBorder="1" applyAlignment="1">
      <alignment horizontal="center" vertical="top" wrapText="1"/>
    </xf>
    <xf numFmtId="0" fontId="49" fillId="0" borderId="2" xfId="0" applyFont="1" applyFill="1" applyBorder="1" applyAlignment="1">
      <alignment horizontal="center" vertical="top" wrapText="1"/>
    </xf>
    <xf numFmtId="0" fontId="49" fillId="0" borderId="2" xfId="713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2" fontId="1" fillId="0" borderId="2" xfId="0" applyNumberFormat="1" applyFont="1" applyFill="1" applyBorder="1" applyAlignment="1">
      <alignment vertical="top" wrapText="1"/>
    </xf>
    <xf numFmtId="1" fontId="1" fillId="0" borderId="2" xfId="0" applyNumberFormat="1" applyFont="1" applyFill="1" applyBorder="1" applyAlignment="1">
      <alignment vertical="top" wrapText="1"/>
    </xf>
    <xf numFmtId="0" fontId="31" fillId="0" borderId="0" xfId="1296" applyFont="1" applyFill="1" applyAlignment="1">
      <alignment vertical="top"/>
    </xf>
    <xf numFmtId="0" fontId="1" fillId="0" borderId="0" xfId="1296" applyFont="1" applyFill="1" applyAlignment="1">
      <alignment vertical="top"/>
    </xf>
    <xf numFmtId="0" fontId="49" fillId="0" borderId="20" xfId="1296" applyFont="1" applyFill="1" applyBorder="1" applyAlignment="1">
      <alignment horizontal="center" vertical="top" wrapText="1"/>
    </xf>
    <xf numFmtId="0" fontId="31" fillId="0" borderId="0" xfId="1296" applyFont="1" applyFill="1" applyAlignment="1">
      <alignment horizontal="center" vertical="top"/>
    </xf>
    <xf numFmtId="0" fontId="31" fillId="0" borderId="20" xfId="1296" applyFont="1" applyFill="1" applyBorder="1" applyAlignment="1">
      <alignment horizontal="center" vertical="top" wrapText="1"/>
    </xf>
    <xf numFmtId="0" fontId="31" fillId="0" borderId="20" xfId="1296" applyFont="1" applyFill="1" applyBorder="1" applyAlignment="1">
      <alignment horizontal="left" vertical="top" wrapText="1"/>
    </xf>
    <xf numFmtId="1" fontId="31" fillId="0" borderId="20" xfId="1296" applyNumberFormat="1" applyFont="1" applyFill="1" applyBorder="1" applyAlignment="1">
      <alignment horizontal="center" vertical="top" wrapText="1"/>
    </xf>
    <xf numFmtId="1" fontId="31" fillId="0" borderId="20" xfId="1296" applyNumberFormat="1" applyFont="1" applyFill="1" applyBorder="1" applyAlignment="1">
      <alignment horizontal="right" vertical="top" wrapText="1"/>
    </xf>
    <xf numFmtId="0" fontId="44" fillId="0" borderId="0" xfId="1296" applyFont="1" applyFill="1" applyAlignment="1">
      <alignment vertical="top" wrapText="1"/>
    </xf>
    <xf numFmtId="0" fontId="31" fillId="0" borderId="0" xfId="1296" applyFont="1" applyFill="1" applyAlignment="1">
      <alignment vertical="top" wrapText="1"/>
    </xf>
    <xf numFmtId="0" fontId="31" fillId="0" borderId="0" xfId="1296" applyFont="1" applyFill="1" applyAlignment="1">
      <alignment horizontal="center" vertical="top" wrapText="1"/>
    </xf>
    <xf numFmtId="0" fontId="44" fillId="0" borderId="0" xfId="1296" applyFont="1" applyFill="1" applyAlignment="1">
      <alignment horizontal="left" vertical="top" wrapText="1"/>
    </xf>
    <xf numFmtId="0" fontId="44" fillId="0" borderId="0" xfId="1296" applyFont="1" applyFill="1" applyAlignment="1">
      <alignment horizontal="center" vertical="top" wrapText="1"/>
    </xf>
    <xf numFmtId="0" fontId="49" fillId="0" borderId="21" xfId="1296" applyFont="1" applyFill="1" applyBorder="1" applyAlignment="1">
      <alignment horizontal="center" vertical="top" wrapText="1"/>
    </xf>
    <xf numFmtId="1" fontId="31" fillId="0" borderId="20" xfId="1296" applyNumberFormat="1" applyFont="1" applyFill="1" applyBorder="1" applyAlignment="1">
      <alignment horizontal="left" vertical="top" wrapText="1"/>
    </xf>
    <xf numFmtId="1" fontId="31" fillId="0" borderId="22" xfId="1296" applyNumberFormat="1" applyFont="1" applyFill="1" applyBorder="1" applyAlignment="1">
      <alignment horizontal="center" vertical="top" wrapText="1"/>
    </xf>
    <xf numFmtId="1" fontId="31" fillId="0" borderId="20" xfId="1296" applyNumberFormat="1" applyFont="1" applyFill="1" applyBorder="1" applyAlignment="1">
      <alignment horizontal="center" vertical="top"/>
    </xf>
    <xf numFmtId="1" fontId="31" fillId="0" borderId="25" xfId="1296" applyNumberFormat="1" applyFont="1" applyFill="1" applyBorder="1" applyAlignment="1">
      <alignment horizontal="center" vertical="top"/>
    </xf>
    <xf numFmtId="1" fontId="31" fillId="0" borderId="21" xfId="1296" applyNumberFormat="1" applyFont="1" applyFill="1" applyBorder="1" applyAlignment="1">
      <alignment horizontal="center" vertical="top"/>
    </xf>
    <xf numFmtId="0" fontId="31" fillId="0" borderId="20" xfId="1296" applyFont="1" applyFill="1" applyBorder="1" applyAlignment="1">
      <alignment vertical="top"/>
    </xf>
    <xf numFmtId="0" fontId="31" fillId="0" borderId="0" xfId="1296" applyFont="1" applyFill="1" applyAlignment="1">
      <alignment horizontal="left" vertical="top" wrapText="1"/>
    </xf>
    <xf numFmtId="0" fontId="50" fillId="0" borderId="2" xfId="0" applyNumberFormat="1" applyFont="1" applyFill="1" applyBorder="1" applyAlignment="1">
      <alignment horizontal="left" vertical="top" wrapText="1"/>
    </xf>
    <xf numFmtId="0" fontId="51" fillId="0" borderId="0" xfId="0" applyFont="1" applyFill="1" applyAlignment="1">
      <alignment vertical="top"/>
    </xf>
    <xf numFmtId="0" fontId="50" fillId="0" borderId="2" xfId="0" applyFont="1" applyFill="1" applyBorder="1" applyAlignment="1">
      <alignment horizontal="right" vertical="top" wrapText="1"/>
    </xf>
    <xf numFmtId="0" fontId="31" fillId="0" borderId="0" xfId="713" applyFont="1" applyFill="1" applyAlignment="1">
      <alignment horizontal="right" vertical="top" wrapText="1"/>
    </xf>
    <xf numFmtId="0" fontId="49" fillId="0" borderId="2" xfId="1295" applyFont="1" applyFill="1" applyBorder="1" applyAlignment="1">
      <alignment horizontal="center" vertical="top" wrapText="1"/>
    </xf>
    <xf numFmtId="0" fontId="49" fillId="0" borderId="0" xfId="1295" applyFont="1" applyFill="1" applyAlignment="1">
      <alignment horizontal="center" vertical="top"/>
    </xf>
    <xf numFmtId="0" fontId="49" fillId="0" borderId="0" xfId="1295" applyFont="1" applyFill="1" applyAlignment="1">
      <alignment vertical="top"/>
    </xf>
    <xf numFmtId="0" fontId="50" fillId="0" borderId="3" xfId="1295" applyFont="1" applyFill="1" applyBorder="1" applyAlignment="1">
      <alignment horizontal="center" vertical="top" wrapText="1"/>
    </xf>
    <xf numFmtId="0" fontId="50" fillId="0" borderId="24" xfId="1295" applyFont="1" applyFill="1" applyBorder="1" applyAlignment="1">
      <alignment horizontal="center" vertical="top" wrapText="1"/>
    </xf>
    <xf numFmtId="0" fontId="50" fillId="0" borderId="3" xfId="1295" applyFont="1" applyFill="1" applyBorder="1" applyAlignment="1">
      <alignment horizontal="left" vertical="top" wrapText="1"/>
    </xf>
    <xf numFmtId="1" fontId="50" fillId="0" borderId="24" xfId="1295" applyNumberFormat="1" applyFont="1" applyFill="1" applyBorder="1" applyAlignment="1">
      <alignment horizontal="center" vertical="top" wrapText="1"/>
    </xf>
    <xf numFmtId="1" fontId="50" fillId="0" borderId="3" xfId="1295" applyNumberFormat="1" applyFont="1" applyFill="1" applyBorder="1" applyAlignment="1">
      <alignment horizontal="left" vertical="top" wrapText="1"/>
    </xf>
    <xf numFmtId="1" fontId="50" fillId="0" borderId="24" xfId="1295" applyNumberFormat="1" applyFont="1" applyFill="1" applyBorder="1" applyAlignment="1">
      <alignment horizontal="right" vertical="top" wrapText="1"/>
    </xf>
    <xf numFmtId="1" fontId="50" fillId="0" borderId="3" xfId="1295" applyNumberFormat="1" applyFont="1" applyFill="1" applyBorder="1" applyAlignment="1">
      <alignment horizontal="center" vertical="top" wrapText="1"/>
    </xf>
    <xf numFmtId="0" fontId="50" fillId="0" borderId="2" xfId="1295" applyFont="1" applyFill="1" applyBorder="1" applyAlignment="1">
      <alignment horizontal="right" vertical="top"/>
    </xf>
    <xf numFmtId="0" fontId="50" fillId="0" borderId="0" xfId="1295" applyFont="1" applyFill="1" applyAlignment="1">
      <alignment vertical="top"/>
    </xf>
    <xf numFmtId="0" fontId="50" fillId="0" borderId="2" xfId="1295" applyFont="1" applyFill="1" applyBorder="1" applyAlignment="1">
      <alignment horizontal="center" vertical="top" wrapText="1"/>
    </xf>
    <xf numFmtId="0" fontId="50" fillId="0" borderId="18" xfId="1295" applyFont="1" applyFill="1" applyBorder="1" applyAlignment="1">
      <alignment horizontal="center" vertical="top" wrapText="1"/>
    </xf>
    <xf numFmtId="0" fontId="50" fillId="0" borderId="2" xfId="1295" applyFont="1" applyFill="1" applyBorder="1" applyAlignment="1">
      <alignment horizontal="left" vertical="top" wrapText="1"/>
    </xf>
    <xf numFmtId="1" fontId="50" fillId="0" borderId="18" xfId="1295" applyNumberFormat="1" applyFont="1" applyFill="1" applyBorder="1" applyAlignment="1">
      <alignment horizontal="center" vertical="top" wrapText="1"/>
    </xf>
    <xf numFmtId="1" fontId="50" fillId="0" borderId="2" xfId="1295" applyNumberFormat="1" applyFont="1" applyFill="1" applyBorder="1" applyAlignment="1">
      <alignment horizontal="left" vertical="top" wrapText="1"/>
    </xf>
    <xf numFmtId="1" fontId="50" fillId="0" borderId="18" xfId="1295" applyNumberFormat="1" applyFont="1" applyFill="1" applyBorder="1" applyAlignment="1">
      <alignment horizontal="right" vertical="top" wrapText="1"/>
    </xf>
    <xf numFmtId="1" fontId="50" fillId="0" borderId="2" xfId="1295" applyNumberFormat="1" applyFont="1" applyFill="1" applyBorder="1" applyAlignment="1">
      <alignment horizontal="center" vertical="top" wrapText="1"/>
    </xf>
    <xf numFmtId="1" fontId="50" fillId="0" borderId="2" xfId="1295" applyNumberFormat="1" applyFont="1" applyFill="1" applyBorder="1" applyAlignment="1">
      <alignment horizontal="right" vertical="top" wrapText="1"/>
    </xf>
    <xf numFmtId="1" fontId="50" fillId="0" borderId="20" xfId="1295" applyNumberFormat="1" applyFont="1" applyFill="1" applyBorder="1" applyAlignment="1">
      <alignment horizontal="center" vertical="top" wrapText="1"/>
    </xf>
    <xf numFmtId="1" fontId="50" fillId="0" borderId="3" xfId="1295" applyNumberFormat="1" applyFont="1" applyFill="1" applyBorder="1" applyAlignment="1">
      <alignment horizontal="right" vertical="top" wrapText="1"/>
    </xf>
    <xf numFmtId="0" fontId="50" fillId="0" borderId="0" xfId="1295" applyFont="1" applyFill="1" applyAlignment="1">
      <alignment horizontal="center" vertical="top"/>
    </xf>
    <xf numFmtId="0" fontId="50" fillId="0" borderId="0" xfId="1295" applyFont="1" applyFill="1" applyAlignment="1">
      <alignment horizontal="right" vertical="top"/>
    </xf>
    <xf numFmtId="0" fontId="50" fillId="0" borderId="2" xfId="1295" applyFont="1" applyFill="1" applyBorder="1" applyAlignment="1">
      <alignment vertical="top"/>
    </xf>
    <xf numFmtId="0" fontId="57" fillId="0" borderId="0" xfId="1295" applyFont="1" applyFill="1" applyAlignment="1">
      <alignment vertical="top" wrapText="1"/>
    </xf>
    <xf numFmtId="0" fontId="57" fillId="0" borderId="0" xfId="1295" applyFont="1" applyFill="1" applyAlignment="1">
      <alignment horizontal="left" vertical="top" wrapText="1"/>
    </xf>
    <xf numFmtId="0" fontId="57" fillId="0" borderId="0" xfId="1295" applyFont="1" applyFill="1" applyAlignment="1">
      <alignment horizontal="center" vertical="top" wrapText="1"/>
    </xf>
    <xf numFmtId="0" fontId="50" fillId="0" borderId="0" xfId="1295" applyFont="1" applyFill="1" applyAlignment="1">
      <alignment horizontal="center" vertical="top" wrapText="1"/>
    </xf>
    <xf numFmtId="0" fontId="31" fillId="0" borderId="2" xfId="0" applyFont="1" applyBorder="1" applyAlignment="1">
      <alignment horizontal="center"/>
    </xf>
    <xf numFmtId="0" fontId="50" fillId="0" borderId="2" xfId="0" applyFont="1" applyBorder="1" applyAlignment="1">
      <alignment horizontal="center"/>
    </xf>
    <xf numFmtId="0" fontId="31" fillId="0" borderId="2" xfId="713" applyFont="1" applyFill="1" applyBorder="1" applyAlignment="1">
      <alignment horizontal="center" vertical="top" wrapText="1"/>
    </xf>
    <xf numFmtId="0" fontId="31" fillId="0" borderId="22" xfId="713" applyFont="1" applyFill="1" applyBorder="1" applyAlignment="1">
      <alignment horizontal="center" vertical="top" wrapText="1"/>
    </xf>
    <xf numFmtId="0" fontId="31" fillId="0" borderId="20" xfId="713" applyFont="1" applyFill="1" applyBorder="1" applyAlignment="1">
      <alignment horizontal="center" vertical="top" wrapText="1"/>
    </xf>
    <xf numFmtId="0" fontId="31" fillId="0" borderId="2" xfId="1295" applyFont="1" applyFill="1" applyBorder="1" applyAlignment="1">
      <alignment horizontal="center" vertical="top" wrapText="1"/>
    </xf>
    <xf numFmtId="0" fontId="49" fillId="0" borderId="1" xfId="0" applyFont="1" applyFill="1" applyBorder="1" applyAlignment="1">
      <alignment horizontal="center" vertical="top" wrapText="1"/>
    </xf>
    <xf numFmtId="0" fontId="49" fillId="0" borderId="24" xfId="0" applyFont="1" applyFill="1" applyBorder="1" applyAlignment="1">
      <alignment horizontal="center" vertical="top" wrapText="1"/>
    </xf>
    <xf numFmtId="0" fontId="49" fillId="0" borderId="2" xfId="0" applyFont="1" applyFill="1" applyBorder="1" applyAlignment="1">
      <alignment horizontal="center" vertical="top" wrapText="1"/>
    </xf>
    <xf numFmtId="0" fontId="49" fillId="0" borderId="16" xfId="0" applyFont="1" applyFill="1" applyBorder="1" applyAlignment="1">
      <alignment horizontal="center" vertical="top" wrapText="1"/>
    </xf>
    <xf numFmtId="0" fontId="49" fillId="0" borderId="17" xfId="0" applyFont="1" applyFill="1" applyBorder="1" applyAlignment="1">
      <alignment horizontal="center" vertical="top" wrapText="1"/>
    </xf>
    <xf numFmtId="0" fontId="49" fillId="0" borderId="18" xfId="0" applyFont="1" applyFill="1" applyBorder="1" applyAlignment="1">
      <alignment horizontal="center" vertical="top" wrapText="1"/>
    </xf>
    <xf numFmtId="0" fontId="46" fillId="0" borderId="16" xfId="0" applyFont="1" applyFill="1" applyBorder="1" applyAlignment="1">
      <alignment horizontal="center" vertical="top" wrapText="1"/>
    </xf>
    <xf numFmtId="0" fontId="46" fillId="0" borderId="17" xfId="0" applyFont="1" applyFill="1" applyBorder="1" applyAlignment="1">
      <alignment horizontal="center" vertical="top" wrapText="1"/>
    </xf>
    <xf numFmtId="0" fontId="46" fillId="0" borderId="18" xfId="0" applyFont="1" applyFill="1" applyBorder="1" applyAlignment="1">
      <alignment horizontal="center" vertical="top" wrapText="1"/>
    </xf>
    <xf numFmtId="0" fontId="46" fillId="0" borderId="2" xfId="0" applyFont="1" applyFill="1" applyBorder="1" applyAlignment="1">
      <alignment horizontal="center" vertical="top" wrapText="1"/>
    </xf>
    <xf numFmtId="0" fontId="49" fillId="0" borderId="2" xfId="713" applyFont="1" applyFill="1" applyBorder="1" applyAlignment="1">
      <alignment horizontal="center" vertical="top" wrapText="1"/>
    </xf>
    <xf numFmtId="0" fontId="49" fillId="0" borderId="26" xfId="1295" applyFont="1" applyFill="1" applyBorder="1" applyAlignment="1">
      <alignment horizontal="center" vertical="top" wrapText="1"/>
    </xf>
    <xf numFmtId="0" fontId="49" fillId="0" borderId="1" xfId="1295" applyFont="1" applyFill="1" applyBorder="1" applyAlignment="1">
      <alignment horizontal="center" vertical="top" wrapText="1"/>
    </xf>
    <xf numFmtId="0" fontId="49" fillId="0" borderId="26" xfId="713" applyFont="1" applyFill="1" applyBorder="1" applyAlignment="1">
      <alignment horizontal="center" vertical="top" wrapText="1"/>
    </xf>
    <xf numFmtId="0" fontId="49" fillId="0" borderId="1" xfId="713" applyFont="1" applyFill="1" applyBorder="1" applyAlignment="1">
      <alignment horizontal="center" vertical="top" wrapText="1"/>
    </xf>
    <xf numFmtId="0" fontId="43" fillId="0" borderId="0" xfId="1296" applyFont="1" applyFill="1" applyAlignment="1">
      <alignment horizontal="center" vertical="top" wrapText="1"/>
    </xf>
    <xf numFmtId="0" fontId="1" fillId="0" borderId="0" xfId="1296" applyFont="1" applyFill="1" applyAlignment="1">
      <alignment vertical="top"/>
    </xf>
    <xf numFmtId="0" fontId="55" fillId="0" borderId="19" xfId="1296" applyFont="1" applyFill="1" applyBorder="1" applyAlignment="1">
      <alignment horizontal="center" vertical="top" wrapText="1"/>
    </xf>
    <xf numFmtId="0" fontId="31" fillId="0" borderId="19" xfId="1296" applyFont="1" applyFill="1" applyBorder="1" applyAlignment="1">
      <alignment vertical="top"/>
    </xf>
  </cellXfs>
  <cellStyles count="1298">
    <cellStyle name="20% - Accent1 2" xfId="2"/>
    <cellStyle name="20% - Accent1 3" xfId="3"/>
    <cellStyle name="20% - Accent2 2" xfId="4"/>
    <cellStyle name="20% - Accent2 3" xfId="5"/>
    <cellStyle name="20% - Accent3 2" xfId="6"/>
    <cellStyle name="20% - Accent3 3" xfId="7"/>
    <cellStyle name="20% - Accent4 2" xfId="8"/>
    <cellStyle name="20% - Accent4 3" xfId="9"/>
    <cellStyle name="20% - Accent5 2" xfId="10"/>
    <cellStyle name="20% - Accent5 3" xfId="11"/>
    <cellStyle name="20% - Accent6 2" xfId="12"/>
    <cellStyle name="20% - Accent6 3" xfId="13"/>
    <cellStyle name="40% - Accent1 2" xfId="14"/>
    <cellStyle name="40% - Accent1 3" xfId="15"/>
    <cellStyle name="40% - Accent2 2" xfId="16"/>
    <cellStyle name="40% - Accent2 3" xfId="17"/>
    <cellStyle name="40% - Accent3 2" xfId="18"/>
    <cellStyle name="40% - Accent3 3" xfId="19"/>
    <cellStyle name="40% - Accent4 2" xfId="20"/>
    <cellStyle name="40% - Accent4 3" xfId="21"/>
    <cellStyle name="40% - Accent5 2" xfId="22"/>
    <cellStyle name="40% - Accent5 3" xfId="23"/>
    <cellStyle name="40% - Accent6 2" xfId="24"/>
    <cellStyle name="40% - Accent6 3" xfId="25"/>
    <cellStyle name="60% - Accent1 2" xfId="26"/>
    <cellStyle name="60% - Accent1 3" xfId="27"/>
    <cellStyle name="60% - Accent2 2" xfId="28"/>
    <cellStyle name="60% - Accent2 3" xfId="29"/>
    <cellStyle name="60% - Accent3 2" xfId="30"/>
    <cellStyle name="60% - Accent3 3" xfId="31"/>
    <cellStyle name="60% - Accent4 2" xfId="32"/>
    <cellStyle name="60% - Accent4 3" xfId="33"/>
    <cellStyle name="60% - Accent5 2" xfId="34"/>
    <cellStyle name="60% - Accent5 3" xfId="35"/>
    <cellStyle name="60% - Accent6 2" xfId="36"/>
    <cellStyle name="60% - Accent6 3" xfId="37"/>
    <cellStyle name="Accent1 2" xfId="38"/>
    <cellStyle name="Accent1 3" xfId="39"/>
    <cellStyle name="Accent2 2" xfId="40"/>
    <cellStyle name="Accent2 3" xfId="41"/>
    <cellStyle name="Accent3 2" xfId="42"/>
    <cellStyle name="Accent3 3" xfId="43"/>
    <cellStyle name="Accent4 2" xfId="44"/>
    <cellStyle name="Accent4 3" xfId="45"/>
    <cellStyle name="Accent5 2" xfId="46"/>
    <cellStyle name="Accent5 3" xfId="47"/>
    <cellStyle name="Accent6 2" xfId="48"/>
    <cellStyle name="Accent6 3" xfId="49"/>
    <cellStyle name="AYA" xfId="50"/>
    <cellStyle name="Bad 2" xfId="51"/>
    <cellStyle name="Bad 3" xfId="52"/>
    <cellStyle name="Calculation 2" xfId="53"/>
    <cellStyle name="Calculation 3" xfId="54"/>
    <cellStyle name="Check Cell 2" xfId="55"/>
    <cellStyle name="Check Cell 3" xfId="56"/>
    <cellStyle name="Comma 2" xfId="57"/>
    <cellStyle name="Comma 2 2" xfId="58"/>
    <cellStyle name="Comma 2 2 2" xfId="59"/>
    <cellStyle name="Comma 2 2 3" xfId="60"/>
    <cellStyle name="Comma 2 2 4" xfId="1214"/>
    <cellStyle name="Comma 2 3" xfId="61"/>
    <cellStyle name="Comma 2 4" xfId="62"/>
    <cellStyle name="Comma 2 4 2" xfId="63"/>
    <cellStyle name="Comma 2 4 3" xfId="64"/>
    <cellStyle name="Comma 2 4 4" xfId="65"/>
    <cellStyle name="Comma 2 4 5" xfId="66"/>
    <cellStyle name="Comma 2 5" xfId="67"/>
    <cellStyle name="Comma 2 6" xfId="68"/>
    <cellStyle name="Comma 2 7" xfId="1215"/>
    <cellStyle name="Comma 3" xfId="69"/>
    <cellStyle name="Comma 3 2" xfId="70"/>
    <cellStyle name="Comma 3 2 2" xfId="71"/>
    <cellStyle name="Comma 3 3" xfId="72"/>
    <cellStyle name="Comma 3 4" xfId="73"/>
    <cellStyle name="Comma 3 5" xfId="74"/>
    <cellStyle name="Comma 4" xfId="75"/>
    <cellStyle name="Comma 4 2" xfId="76"/>
    <cellStyle name="Comma 4 2 2" xfId="77"/>
    <cellStyle name="Comma 4 2 2 2" xfId="78"/>
    <cellStyle name="Comma 4 2 2 3" xfId="79"/>
    <cellStyle name="Comma 4 2 2 4" xfId="80"/>
    <cellStyle name="Comma 4 2 2 5" xfId="81"/>
    <cellStyle name="Comma 4 2 3" xfId="82"/>
    <cellStyle name="Comma 4 2 3 2" xfId="83"/>
    <cellStyle name="Comma 4 2 3 3" xfId="84"/>
    <cellStyle name="Comma 4 2 4" xfId="85"/>
    <cellStyle name="Comma 4 2 5" xfId="86"/>
    <cellStyle name="Comma 4 2 6" xfId="87"/>
    <cellStyle name="Comma 4 3" xfId="88"/>
    <cellStyle name="Comma 5" xfId="89"/>
    <cellStyle name="Comma 5 2" xfId="90"/>
    <cellStyle name="Comma 5 3" xfId="91"/>
    <cellStyle name="Comma 5 4" xfId="92"/>
    <cellStyle name="Comma 5 5" xfId="93"/>
    <cellStyle name="Comma 6" xfId="94"/>
    <cellStyle name="Comma 7" xfId="95"/>
    <cellStyle name="Comma 8" xfId="96"/>
    <cellStyle name="Comma 8 2" xfId="97"/>
    <cellStyle name="Comma 8 3" xfId="98"/>
    <cellStyle name="Comma 8 4" xfId="99"/>
    <cellStyle name="Comma 8 5" xfId="100"/>
    <cellStyle name="Comma 8 6" xfId="101"/>
    <cellStyle name="Comma 8 7" xfId="102"/>
    <cellStyle name="Comma 8 8" xfId="103"/>
    <cellStyle name="Comma 8 9" xfId="104"/>
    <cellStyle name="Currency 2" xfId="105"/>
    <cellStyle name="Currency 2 2" xfId="106"/>
    <cellStyle name="Currency 3" xfId="107"/>
    <cellStyle name="Currency 3 2" xfId="108"/>
    <cellStyle name="Euro" xfId="109"/>
    <cellStyle name="Excel Built-in Excel Built-in Excel Built-in Excel Built-in Excel Built-in Excel Built-in Excel Built-in Excel Built-in Excel Built-in Normal 2" xfId="110"/>
    <cellStyle name="Excel Built-in Excel Built-in Excel Built-in Excel Built-in Excel Built-in Excel Built-in Excel Built-in TableStyleLight1" xfId="111"/>
    <cellStyle name="Excel Built-in Normal" xfId="112"/>
    <cellStyle name="Excel Built-in Normal 1" xfId="113"/>
    <cellStyle name="Excel Built-in Normal 2" xfId="114"/>
    <cellStyle name="Excel Built-in Normal 3" xfId="115"/>
    <cellStyle name="Explanatory Text 2" xfId="116"/>
    <cellStyle name="Explanatory Text 3" xfId="117"/>
    <cellStyle name="Good 2" xfId="118"/>
    <cellStyle name="Good 3" xfId="119"/>
    <cellStyle name="headerStyle" xfId="120"/>
    <cellStyle name="Heading 1 1" xfId="121"/>
    <cellStyle name="Heading 1 2" xfId="122"/>
    <cellStyle name="Heading 1 3" xfId="123"/>
    <cellStyle name="Heading 2 2" xfId="124"/>
    <cellStyle name="Heading 2 3" xfId="125"/>
    <cellStyle name="Heading 3 2" xfId="126"/>
    <cellStyle name="Heading 3 3" xfId="127"/>
    <cellStyle name="Heading 4 2" xfId="128"/>
    <cellStyle name="Heading 4 3" xfId="129"/>
    <cellStyle name="Heading1 1" xfId="130"/>
    <cellStyle name="Hyperlink 2" xfId="131"/>
    <cellStyle name="Input 2" xfId="132"/>
    <cellStyle name="Input 3" xfId="133"/>
    <cellStyle name="Linked Cell 2" xfId="134"/>
    <cellStyle name="Linked Cell 3" xfId="135"/>
    <cellStyle name="Neutral 2" xfId="136"/>
    <cellStyle name="Neutral 3" xfId="137"/>
    <cellStyle name="Normal" xfId="0" builtinId="0"/>
    <cellStyle name="Normal 10" xfId="138"/>
    <cellStyle name="Normal 10 2" xfId="139"/>
    <cellStyle name="Normal 10 2 2" xfId="140"/>
    <cellStyle name="Normal 10 2 2 2" xfId="141"/>
    <cellStyle name="Normal 10 2 3" xfId="142"/>
    <cellStyle name="Normal 10 3" xfId="143"/>
    <cellStyle name="Normal 10 3 2" xfId="144"/>
    <cellStyle name="Normal 10 4" xfId="145"/>
    <cellStyle name="Normal 10 5" xfId="146"/>
    <cellStyle name="Normal 10 6" xfId="147"/>
    <cellStyle name="Normal 10 7" xfId="148"/>
    <cellStyle name="Normal 10 8" xfId="149"/>
    <cellStyle name="Normal 10 9" xfId="150"/>
    <cellStyle name="Normal 11" xfId="151"/>
    <cellStyle name="Normal 11 2" xfId="152"/>
    <cellStyle name="Normal 11 2 2" xfId="153"/>
    <cellStyle name="Normal 11 2 3" xfId="154"/>
    <cellStyle name="Normal 11 2 4" xfId="155"/>
    <cellStyle name="Normal 11 3" xfId="156"/>
    <cellStyle name="Normal 11 4" xfId="157"/>
    <cellStyle name="Normal 11 5" xfId="158"/>
    <cellStyle name="Normal 11 6" xfId="159"/>
    <cellStyle name="Normal 11 7" xfId="160"/>
    <cellStyle name="Normal 11 8" xfId="161"/>
    <cellStyle name="Normal 11 9" xfId="162"/>
    <cellStyle name="Normal 12" xfId="163"/>
    <cellStyle name="Normal 12 2" xfId="164"/>
    <cellStyle name="Normal 12 3" xfId="165"/>
    <cellStyle name="Normal 12 4" xfId="166"/>
    <cellStyle name="Normal 12 5" xfId="167"/>
    <cellStyle name="Normal 12 6" xfId="168"/>
    <cellStyle name="Normal 12 7" xfId="169"/>
    <cellStyle name="Normal 12 8" xfId="170"/>
    <cellStyle name="Normal 12 9" xfId="171"/>
    <cellStyle name="Normal 13" xfId="172"/>
    <cellStyle name="Normal 13 2" xfId="173"/>
    <cellStyle name="Normal 13 3" xfId="174"/>
    <cellStyle name="Normal 14" xfId="175"/>
    <cellStyle name="Normal 14 2" xfId="176"/>
    <cellStyle name="Normal 15" xfId="177"/>
    <cellStyle name="Normal 15 2" xfId="178"/>
    <cellStyle name="Normal 16" xfId="179"/>
    <cellStyle name="Normal 16 5" xfId="180"/>
    <cellStyle name="Normal 17" xfId="181"/>
    <cellStyle name="Normal 18" xfId="182"/>
    <cellStyle name="Normal 18 2" xfId="183"/>
    <cellStyle name="Normal 18 2 2" xfId="184"/>
    <cellStyle name="Normal 19" xfId="185"/>
    <cellStyle name="Normal 19 2" xfId="186"/>
    <cellStyle name="Normal 2" xfId="187"/>
    <cellStyle name="Normal 2 10" xfId="188"/>
    <cellStyle name="Normal 2 10 2" xfId="189"/>
    <cellStyle name="Normal 2 10 3" xfId="1216"/>
    <cellStyle name="Normal 2 11" xfId="190"/>
    <cellStyle name="Normal 2 11 2" xfId="1217"/>
    <cellStyle name="Normal 2 12" xfId="191"/>
    <cellStyle name="Normal 2 12 2" xfId="1218"/>
    <cellStyle name="Normal 2 13" xfId="192"/>
    <cellStyle name="Normal 2 13 2" xfId="1219"/>
    <cellStyle name="Normal 2 14" xfId="193"/>
    <cellStyle name="Normal 2 14 2" xfId="1220"/>
    <cellStyle name="Normal 2 15" xfId="194"/>
    <cellStyle name="Normal 2 15 2" xfId="1221"/>
    <cellStyle name="Normal 2 16" xfId="195"/>
    <cellStyle name="Normal 2 16 2" xfId="1222"/>
    <cellStyle name="Normal 2 17" xfId="196"/>
    <cellStyle name="Normal 2 17 2" xfId="1223"/>
    <cellStyle name="Normal 2 18" xfId="197"/>
    <cellStyle name="Normal 2 18 2" xfId="1224"/>
    <cellStyle name="Normal 2 19" xfId="198"/>
    <cellStyle name="Normal 2 19 2" xfId="1225"/>
    <cellStyle name="Normal 2 2" xfId="199"/>
    <cellStyle name="Normal 2 2 10" xfId="200"/>
    <cellStyle name="Normal 2 2 10 2" xfId="201"/>
    <cellStyle name="Normal 2 2 10 3" xfId="202"/>
    <cellStyle name="Normal 2 2 10 3 2" xfId="203"/>
    <cellStyle name="Normal 2 2 10 3 2 2" xfId="204"/>
    <cellStyle name="Normal 2 2 10 4" xfId="1226"/>
    <cellStyle name="Normal 2 2 11" xfId="205"/>
    <cellStyle name="Normal 2 2 11 2" xfId="1227"/>
    <cellStyle name="Normal 2 2 12" xfId="206"/>
    <cellStyle name="Normal 2 2 12 2" xfId="207"/>
    <cellStyle name="Normal 2 2 12 3" xfId="1228"/>
    <cellStyle name="Normal 2 2 13" xfId="208"/>
    <cellStyle name="Normal 2 2 13 2" xfId="209"/>
    <cellStyle name="Normal 2 2 13 3" xfId="1229"/>
    <cellStyle name="Normal 2 2 14" xfId="210"/>
    <cellStyle name="Normal 2 2 14 2" xfId="211"/>
    <cellStyle name="Normal 2 2 14 3" xfId="1230"/>
    <cellStyle name="Normal 2 2 15" xfId="212"/>
    <cellStyle name="Normal 2 2 15 2" xfId="1231"/>
    <cellStyle name="Normal 2 2 16" xfId="213"/>
    <cellStyle name="Normal 2 2 16 2" xfId="214"/>
    <cellStyle name="Normal 2 2 16 3" xfId="1232"/>
    <cellStyle name="Normal 2 2 17" xfId="215"/>
    <cellStyle name="Normal 2 2 17 2" xfId="1233"/>
    <cellStyle name="Normal 2 2 18" xfId="216"/>
    <cellStyle name="Normal 2 2 19" xfId="217"/>
    <cellStyle name="Normal 2 2 2" xfId="218"/>
    <cellStyle name="Normal 2 2 2 10" xfId="219"/>
    <cellStyle name="Normal 2 2 2 11" xfId="220"/>
    <cellStyle name="Normal 2 2 2 12" xfId="221"/>
    <cellStyle name="Normal 2 2 2 13" xfId="222"/>
    <cellStyle name="Normal 2 2 2 14" xfId="223"/>
    <cellStyle name="Normal 2 2 2 15" xfId="224"/>
    <cellStyle name="Normal 2 2 2 15 2" xfId="1234"/>
    <cellStyle name="Normal 2 2 2 16" xfId="225"/>
    <cellStyle name="Normal 2 2 2 16 2" xfId="1235"/>
    <cellStyle name="Normal 2 2 2 17" xfId="226"/>
    <cellStyle name="Normal 2 2 2 17 2" xfId="1236"/>
    <cellStyle name="Normal 2 2 2 18" xfId="227"/>
    <cellStyle name="Normal 2 2 2 18 2" xfId="1237"/>
    <cellStyle name="Normal 2 2 2 19" xfId="228"/>
    <cellStyle name="Normal 2 2 2 19 2" xfId="1238"/>
    <cellStyle name="Normal 2 2 2 2" xfId="229"/>
    <cellStyle name="Normal 2 2 2 2 2" xfId="230"/>
    <cellStyle name="Normal 2 2 2 2 3" xfId="231"/>
    <cellStyle name="Normal 2 2 2 2 4" xfId="232"/>
    <cellStyle name="Normal 2 2 2 2 5" xfId="233"/>
    <cellStyle name="Normal 2 2 2 2 6" xfId="234"/>
    <cellStyle name="Normal 2 2 2 2 7" xfId="235"/>
    <cellStyle name="Normal 2 2 2 2 8" xfId="236"/>
    <cellStyle name="Normal 2 2 2 20" xfId="237"/>
    <cellStyle name="Normal 2 2 2 21" xfId="238"/>
    <cellStyle name="Normal 2 2 2 22" xfId="239"/>
    <cellStyle name="Normal 2 2 2 3" xfId="240"/>
    <cellStyle name="Normal 2 2 2 3 10" xfId="241"/>
    <cellStyle name="Normal 2 2 2 3 11" xfId="242"/>
    <cellStyle name="Normal 2 2 2 3 12" xfId="243"/>
    <cellStyle name="Normal 2 2 2 3 2" xfId="244"/>
    <cellStyle name="Normal 2 2 2 3 2 2" xfId="245"/>
    <cellStyle name="Normal 2 2 2 3 2 3" xfId="246"/>
    <cellStyle name="Normal 2 2 2 3 2 4" xfId="247"/>
    <cellStyle name="Normal 2 2 2 3 2 5" xfId="248"/>
    <cellStyle name="Normal 2 2 2 3 2 6" xfId="249"/>
    <cellStyle name="Normal 2 2 2 3 2 7" xfId="250"/>
    <cellStyle name="Normal 2 2 2 3 2 8" xfId="251"/>
    <cellStyle name="Normal 2 2 2 3 3" xfId="252"/>
    <cellStyle name="Normal 2 2 2 3 3 2" xfId="253"/>
    <cellStyle name="Normal 2 2 2 3 3 3" xfId="254"/>
    <cellStyle name="Normal 2 2 2 3 3 4" xfId="255"/>
    <cellStyle name="Normal 2 2 2 3 3 5" xfId="256"/>
    <cellStyle name="Normal 2 2 2 3 3 6" xfId="257"/>
    <cellStyle name="Normal 2 2 2 3 3 7" xfId="258"/>
    <cellStyle name="Normal 2 2 2 3 3 8" xfId="259"/>
    <cellStyle name="Normal 2 2 2 3 4" xfId="260"/>
    <cellStyle name="Normal 2 2 2 3 4 2" xfId="261"/>
    <cellStyle name="Normal 2 2 2 3 4 3" xfId="262"/>
    <cellStyle name="Normal 2 2 2 3 4 4" xfId="263"/>
    <cellStyle name="Normal 2 2 2 3 4 5" xfId="264"/>
    <cellStyle name="Normal 2 2 2 3 4 6" xfId="265"/>
    <cellStyle name="Normal 2 2 2 3 4 7" xfId="266"/>
    <cellStyle name="Normal 2 2 2 3 4 8" xfId="267"/>
    <cellStyle name="Normal 2 2 2 3 5" xfId="268"/>
    <cellStyle name="Normal 2 2 2 3 5 2" xfId="269"/>
    <cellStyle name="Normal 2 2 2 3 5 3" xfId="270"/>
    <cellStyle name="Normal 2 2 2 3 5 4" xfId="271"/>
    <cellStyle name="Normal 2 2 2 3 5 5" xfId="272"/>
    <cellStyle name="Normal 2 2 2 3 5 6" xfId="273"/>
    <cellStyle name="Normal 2 2 2 3 5 7" xfId="274"/>
    <cellStyle name="Normal 2 2 2 3 5 8" xfId="275"/>
    <cellStyle name="Normal 2 2 2 3 6" xfId="276"/>
    <cellStyle name="Normal 2 2 2 3 6 2" xfId="277"/>
    <cellStyle name="Normal 2 2 2 3 6 3" xfId="278"/>
    <cellStyle name="Normal 2 2 2 3 6 3 2" xfId="279"/>
    <cellStyle name="Normal 2 2 2 3 6 4" xfId="1239"/>
    <cellStyle name="Normal 2 2 2 3 7" xfId="280"/>
    <cellStyle name="Normal 2 2 2 3 8" xfId="281"/>
    <cellStyle name="Normal 2 2 2 3 9" xfId="282"/>
    <cellStyle name="Normal 2 2 2 4" xfId="283"/>
    <cellStyle name="Normal 2 2 2 4 2" xfId="284"/>
    <cellStyle name="Normal 2 2 2 4 3" xfId="285"/>
    <cellStyle name="Normal 2 2 2 4 4" xfId="286"/>
    <cellStyle name="Normal 2 2 2 4 5" xfId="287"/>
    <cellStyle name="Normal 2 2 2 4 6" xfId="288"/>
    <cellStyle name="Normal 2 2 2 4 7" xfId="289"/>
    <cellStyle name="Normal 2 2 2 4 8" xfId="290"/>
    <cellStyle name="Normal 2 2 2 5" xfId="291"/>
    <cellStyle name="Normal 2 2 2 5 2" xfId="292"/>
    <cellStyle name="Normal 2 2 2 5 3" xfId="293"/>
    <cellStyle name="Normal 2 2 2 5 4" xfId="294"/>
    <cellStyle name="Normal 2 2 2 5 5" xfId="295"/>
    <cellStyle name="Normal 2 2 2 5 6" xfId="296"/>
    <cellStyle name="Normal 2 2 2 5 7" xfId="297"/>
    <cellStyle name="Normal 2 2 2 5 8" xfId="298"/>
    <cellStyle name="Normal 2 2 2 6" xfId="299"/>
    <cellStyle name="Normal 2 2 2 6 2" xfId="300"/>
    <cellStyle name="Normal 2 2 2 6 3" xfId="301"/>
    <cellStyle name="Normal 2 2 2 6 4" xfId="302"/>
    <cellStyle name="Normal 2 2 2 6 5" xfId="303"/>
    <cellStyle name="Normal 2 2 2 6 6" xfId="304"/>
    <cellStyle name="Normal 2 2 2 6 7" xfId="305"/>
    <cellStyle name="Normal 2 2 2 6 8" xfId="306"/>
    <cellStyle name="Normal 2 2 2 7" xfId="307"/>
    <cellStyle name="Normal 2 2 2 7 2" xfId="308"/>
    <cellStyle name="Normal 2 2 2 7 3" xfId="309"/>
    <cellStyle name="Normal 2 2 2 7 4" xfId="310"/>
    <cellStyle name="Normal 2 2 2 7 5" xfId="311"/>
    <cellStyle name="Normal 2 2 2 7 6" xfId="312"/>
    <cellStyle name="Normal 2 2 2 7 7" xfId="313"/>
    <cellStyle name="Normal 2 2 2 7 8" xfId="314"/>
    <cellStyle name="Normal 2 2 2 7 9" xfId="1240"/>
    <cellStyle name="Normal 2 2 2 8" xfId="315"/>
    <cellStyle name="Normal 2 2 2 9" xfId="316"/>
    <cellStyle name="Normal 2 2 2_31(1).8.2012 Plan review Book" xfId="317"/>
    <cellStyle name="Normal 2 2 20" xfId="318"/>
    <cellStyle name="Normal 2 2 21" xfId="319"/>
    <cellStyle name="Normal 2 2 22" xfId="320"/>
    <cellStyle name="Normal 2 2 23" xfId="321"/>
    <cellStyle name="Normal 2 2 24" xfId="322"/>
    <cellStyle name="Normal 2 2 25" xfId="323"/>
    <cellStyle name="Normal 2 2 26" xfId="324"/>
    <cellStyle name="Normal 2 2 27" xfId="325"/>
    <cellStyle name="Normal 2 2 28" xfId="326"/>
    <cellStyle name="Normal 2 2 29" xfId="327"/>
    <cellStyle name="Normal 2 2 3" xfId="328"/>
    <cellStyle name="Normal 2 2 3 10" xfId="329"/>
    <cellStyle name="Normal 2 2 3 11" xfId="330"/>
    <cellStyle name="Normal 2 2 3 12" xfId="331"/>
    <cellStyle name="Normal 2 2 3 13" xfId="332"/>
    <cellStyle name="Normal 2 2 3 14" xfId="333"/>
    <cellStyle name="Normal 2 2 3 15" xfId="334"/>
    <cellStyle name="Normal 2 2 3 16" xfId="335"/>
    <cellStyle name="Normal 2 2 3 17" xfId="336"/>
    <cellStyle name="Normal 2 2 3 18" xfId="337"/>
    <cellStyle name="Normal 2 2 3 19" xfId="338"/>
    <cellStyle name="Normal 2 2 3 2" xfId="339"/>
    <cellStyle name="Normal 2 2 3 2 10" xfId="340"/>
    <cellStyle name="Normal 2 2 3 2 11" xfId="341"/>
    <cellStyle name="Normal 2 2 3 2 12" xfId="342"/>
    <cellStyle name="Normal 2 2 3 2 2" xfId="343"/>
    <cellStyle name="Normal 2 2 3 2 2 2" xfId="344"/>
    <cellStyle name="Normal 2 2 3 2 2 3" xfId="345"/>
    <cellStyle name="Normal 2 2 3 2 2 4" xfId="346"/>
    <cellStyle name="Normal 2 2 3 2 2 5" xfId="347"/>
    <cellStyle name="Normal 2 2 3 2 2 6" xfId="348"/>
    <cellStyle name="Normal 2 2 3 2 2 7" xfId="349"/>
    <cellStyle name="Normal 2 2 3 2 2 8" xfId="350"/>
    <cellStyle name="Normal 2 2 3 2 3" xfId="351"/>
    <cellStyle name="Normal 2 2 3 2 3 2" xfId="352"/>
    <cellStyle name="Normal 2 2 3 2 3 3" xfId="353"/>
    <cellStyle name="Normal 2 2 3 2 3 4" xfId="354"/>
    <cellStyle name="Normal 2 2 3 2 3 5" xfId="355"/>
    <cellStyle name="Normal 2 2 3 2 3 6" xfId="356"/>
    <cellStyle name="Normal 2 2 3 2 3 7" xfId="357"/>
    <cellStyle name="Normal 2 2 3 2 3 8" xfId="358"/>
    <cellStyle name="Normal 2 2 3 2 4" xfId="359"/>
    <cellStyle name="Normal 2 2 3 2 4 2" xfId="360"/>
    <cellStyle name="Normal 2 2 3 2 4 3" xfId="361"/>
    <cellStyle name="Normal 2 2 3 2 4 4" xfId="362"/>
    <cellStyle name="Normal 2 2 3 2 4 5" xfId="363"/>
    <cellStyle name="Normal 2 2 3 2 4 6" xfId="364"/>
    <cellStyle name="Normal 2 2 3 2 4 7" xfId="365"/>
    <cellStyle name="Normal 2 2 3 2 4 8" xfId="366"/>
    <cellStyle name="Normal 2 2 3 2 5" xfId="367"/>
    <cellStyle name="Normal 2 2 3 2 5 2" xfId="368"/>
    <cellStyle name="Normal 2 2 3 2 5 3" xfId="369"/>
    <cellStyle name="Normal 2 2 3 2 5 4" xfId="370"/>
    <cellStyle name="Normal 2 2 3 2 5 5" xfId="371"/>
    <cellStyle name="Normal 2 2 3 2 5 6" xfId="372"/>
    <cellStyle name="Normal 2 2 3 2 5 7" xfId="373"/>
    <cellStyle name="Normal 2 2 3 2 5 8" xfId="374"/>
    <cellStyle name="Normal 2 2 3 2 6" xfId="375"/>
    <cellStyle name="Normal 2 2 3 2 7" xfId="376"/>
    <cellStyle name="Normal 2 2 3 2 8" xfId="377"/>
    <cellStyle name="Normal 2 2 3 2 9" xfId="378"/>
    <cellStyle name="Normal 2 2 3 20" xfId="379"/>
    <cellStyle name="Normal 2 2 3 21" xfId="380"/>
    <cellStyle name="Normal 2 2 3 22" xfId="381"/>
    <cellStyle name="Normal 2 2 3 23" xfId="382"/>
    <cellStyle name="Normal 2 2 3 24" xfId="383"/>
    <cellStyle name="Normal 2 2 3 25" xfId="384"/>
    <cellStyle name="Normal 2 2 3 26" xfId="385"/>
    <cellStyle name="Normal 2 2 3 27" xfId="386"/>
    <cellStyle name="Normal 2 2 3 28" xfId="387"/>
    <cellStyle name="Normal 2 2 3 29" xfId="388"/>
    <cellStyle name="Normal 2 2 3 3" xfId="389"/>
    <cellStyle name="Normal 2 2 3 3 2" xfId="390"/>
    <cellStyle name="Normal 2 2 3 3 2 2" xfId="391"/>
    <cellStyle name="Normal 2 2 3 30" xfId="392"/>
    <cellStyle name="Normal 2 2 3 31" xfId="393"/>
    <cellStyle name="Normal 2 2 3 32" xfId="394"/>
    <cellStyle name="Normal 2 2 3 33" xfId="395"/>
    <cellStyle name="Normal 2 2 3 34" xfId="396"/>
    <cellStyle name="Normal 2 2 3 35" xfId="397"/>
    <cellStyle name="Normal 2 2 3 36" xfId="398"/>
    <cellStyle name="Normal 2 2 3 37" xfId="399"/>
    <cellStyle name="Normal 2 2 3 38" xfId="400"/>
    <cellStyle name="Normal 2 2 3 39" xfId="401"/>
    <cellStyle name="Normal 2 2 3 4" xfId="402"/>
    <cellStyle name="Normal 2 2 3 40" xfId="403"/>
    <cellStyle name="Normal 2 2 3 41" xfId="404"/>
    <cellStyle name="Normal 2 2 3 42" xfId="405"/>
    <cellStyle name="Normal 2 2 3 43" xfId="406"/>
    <cellStyle name="Normal 2 2 3 44" xfId="407"/>
    <cellStyle name="Normal 2 2 3 45" xfId="408"/>
    <cellStyle name="Normal 2 2 3 46" xfId="409"/>
    <cellStyle name="Normal 2 2 3 47" xfId="410"/>
    <cellStyle name="Normal 2 2 3 48" xfId="1241"/>
    <cellStyle name="Normal 2 2 3 5" xfId="411"/>
    <cellStyle name="Normal 2 2 3 6" xfId="412"/>
    <cellStyle name="Normal 2 2 3 6 2" xfId="1242"/>
    <cellStyle name="Normal 2 2 3 7" xfId="413"/>
    <cellStyle name="Normal 2 2 3 8" xfId="414"/>
    <cellStyle name="Normal 2 2 3 9" xfId="415"/>
    <cellStyle name="Normal 2 2 30" xfId="416"/>
    <cellStyle name="Normal 2 2 31" xfId="417"/>
    <cellStyle name="Normal 2 2 32" xfId="418"/>
    <cellStyle name="Normal 2 2 33" xfId="419"/>
    <cellStyle name="Normal 2 2 34" xfId="420"/>
    <cellStyle name="Normal 2 2 35" xfId="421"/>
    <cellStyle name="Normal 2 2 36" xfId="422"/>
    <cellStyle name="Normal 2 2 37" xfId="423"/>
    <cellStyle name="Normal 2 2 38" xfId="424"/>
    <cellStyle name="Normal 2 2 39" xfId="425"/>
    <cellStyle name="Normal 2 2 4" xfId="426"/>
    <cellStyle name="Normal 2 2 4 10" xfId="427"/>
    <cellStyle name="Normal 2 2 4 11" xfId="428"/>
    <cellStyle name="Normal 2 2 4 12" xfId="429"/>
    <cellStyle name="Normal 2 2 4 13" xfId="430"/>
    <cellStyle name="Normal 2 2 4 14" xfId="431"/>
    <cellStyle name="Normal 2 2 4 15" xfId="432"/>
    <cellStyle name="Normal 2 2 4 16" xfId="433"/>
    <cellStyle name="Normal 2 2 4 17" xfId="1243"/>
    <cellStyle name="Normal 2 2 4 2" xfId="434"/>
    <cellStyle name="Normal 2 2 4 2 2" xfId="435"/>
    <cellStyle name="Normal 2 2 4 3" xfId="436"/>
    <cellStyle name="Normal 2 2 4 3 2" xfId="437"/>
    <cellStyle name="Normal 2 2 4 4" xfId="438"/>
    <cellStyle name="Normal 2 2 4 5" xfId="439"/>
    <cellStyle name="Normal 2 2 4 5 2" xfId="1244"/>
    <cellStyle name="Normal 2 2 4 6" xfId="440"/>
    <cellStyle name="Normal 2 2 4 7" xfId="441"/>
    <cellStyle name="Normal 2 2 4 8" xfId="442"/>
    <cellStyle name="Normal 2 2 4 9" xfId="443"/>
    <cellStyle name="Normal 2 2 40" xfId="444"/>
    <cellStyle name="Normal 2 2 41" xfId="445"/>
    <cellStyle name="Normal 2 2 42" xfId="446"/>
    <cellStyle name="Normal 2 2 43" xfId="447"/>
    <cellStyle name="Normal 2 2 44" xfId="448"/>
    <cellStyle name="Normal 2 2 45" xfId="449"/>
    <cellStyle name="Normal 2 2 46" xfId="450"/>
    <cellStyle name="Normal 2 2 47" xfId="451"/>
    <cellStyle name="Normal 2 2 48" xfId="452"/>
    <cellStyle name="Normal 2 2 49" xfId="453"/>
    <cellStyle name="Normal 2 2 5" xfId="454"/>
    <cellStyle name="Normal 2 2 5 2" xfId="455"/>
    <cellStyle name="Normal 2 2 5 3" xfId="456"/>
    <cellStyle name="Normal 2 2 5 4" xfId="457"/>
    <cellStyle name="Normal 2 2 5 5" xfId="458"/>
    <cellStyle name="Normal 2 2 5 6" xfId="459"/>
    <cellStyle name="Normal 2 2 5 7" xfId="460"/>
    <cellStyle name="Normal 2 2 5 8" xfId="461"/>
    <cellStyle name="Normal 2 2 5 9" xfId="1245"/>
    <cellStyle name="Normal 2 2 50" xfId="462"/>
    <cellStyle name="Normal 2 2 51" xfId="463"/>
    <cellStyle name="Normal 2 2 52" xfId="464"/>
    <cellStyle name="Normal 2 2 53" xfId="465"/>
    <cellStyle name="Normal 2 2 54" xfId="466"/>
    <cellStyle name="Normal 2 2 55" xfId="467"/>
    <cellStyle name="Normal 2 2 56" xfId="468"/>
    <cellStyle name="Normal 2 2 57" xfId="469"/>
    <cellStyle name="Normal 2 2 58" xfId="470"/>
    <cellStyle name="Normal 2 2 59" xfId="471"/>
    <cellStyle name="Normal 2 2 6" xfId="472"/>
    <cellStyle name="Normal 2 2 6 2" xfId="473"/>
    <cellStyle name="Normal 2 2 6 3" xfId="474"/>
    <cellStyle name="Normal 2 2 6 4" xfId="475"/>
    <cellStyle name="Normal 2 2 6 5" xfId="476"/>
    <cellStyle name="Normal 2 2 6 6" xfId="477"/>
    <cellStyle name="Normal 2 2 6 7" xfId="478"/>
    <cellStyle name="Normal 2 2 6 8" xfId="479"/>
    <cellStyle name="Normal 2 2 6 9" xfId="1246"/>
    <cellStyle name="Normal 2 2 60" xfId="480"/>
    <cellStyle name="Normal 2 2 61" xfId="481"/>
    <cellStyle name="Normal 2 2 62" xfId="482"/>
    <cellStyle name="Normal 2 2 63" xfId="483"/>
    <cellStyle name="Normal 2 2 64" xfId="484"/>
    <cellStyle name="Normal 2 2 65" xfId="485"/>
    <cellStyle name="Normal 2 2 66" xfId="486"/>
    <cellStyle name="Normal 2 2 67" xfId="487"/>
    <cellStyle name="Normal 2 2 68" xfId="488"/>
    <cellStyle name="Normal 2 2 69" xfId="489"/>
    <cellStyle name="Normal 2 2 7" xfId="490"/>
    <cellStyle name="Normal 2 2 7 10" xfId="491"/>
    <cellStyle name="Normal 2 2 7 11" xfId="492"/>
    <cellStyle name="Normal 2 2 7 12" xfId="493"/>
    <cellStyle name="Normal 2 2 7 13" xfId="494"/>
    <cellStyle name="Normal 2 2 7 14" xfId="495"/>
    <cellStyle name="Normal 2 2 7 15" xfId="496"/>
    <cellStyle name="Normal 2 2 7 16" xfId="497"/>
    <cellStyle name="Normal 2 2 7 17" xfId="1247"/>
    <cellStyle name="Normal 2 2 7 2" xfId="498"/>
    <cellStyle name="Normal 2 2 7 2 2" xfId="499"/>
    <cellStyle name="Normal 2 2 7 2 3" xfId="500"/>
    <cellStyle name="Normal 2 2 7 2 4" xfId="501"/>
    <cellStyle name="Normal 2 2 7 2 5" xfId="502"/>
    <cellStyle name="Normal 2 2 7 2 6" xfId="503"/>
    <cellStyle name="Normal 2 2 7 2 7" xfId="504"/>
    <cellStyle name="Normal 2 2 7 2 8" xfId="505"/>
    <cellStyle name="Normal 2 2 7 2 9" xfId="1248"/>
    <cellStyle name="Normal 2 2 7 3" xfId="506"/>
    <cellStyle name="Normal 2 2 7 4" xfId="507"/>
    <cellStyle name="Normal 2 2 7 5" xfId="508"/>
    <cellStyle name="Normal 2 2 7 6" xfId="509"/>
    <cellStyle name="Normal 2 2 7 7" xfId="510"/>
    <cellStyle name="Normal 2 2 7 8" xfId="511"/>
    <cellStyle name="Normal 2 2 7 9" xfId="512"/>
    <cellStyle name="Normal 2 2 70" xfId="513"/>
    <cellStyle name="Normal 2 2 71" xfId="514"/>
    <cellStyle name="Normal 2 2 72" xfId="515"/>
    <cellStyle name="Normal 2 2 73" xfId="516"/>
    <cellStyle name="Normal 2 2 74" xfId="517"/>
    <cellStyle name="Normal 2 2 75" xfId="518"/>
    <cellStyle name="Normal 2 2 76" xfId="519"/>
    <cellStyle name="Normal 2 2 77" xfId="520"/>
    <cellStyle name="Normal 2 2 78" xfId="521"/>
    <cellStyle name="Normal 2 2 79" xfId="522"/>
    <cellStyle name="Normal 2 2 8" xfId="523"/>
    <cellStyle name="Normal 2 2 8 2" xfId="524"/>
    <cellStyle name="Normal 2 2 8 3" xfId="525"/>
    <cellStyle name="Normal 2 2 8 4" xfId="526"/>
    <cellStyle name="Normal 2 2 8 5" xfId="527"/>
    <cellStyle name="Normal 2 2 8 6" xfId="528"/>
    <cellStyle name="Normal 2 2 8 7" xfId="529"/>
    <cellStyle name="Normal 2 2 8 8" xfId="530"/>
    <cellStyle name="Normal 2 2 8 9" xfId="1249"/>
    <cellStyle name="Normal 2 2 80" xfId="531"/>
    <cellStyle name="Normal 2 2 81" xfId="532"/>
    <cellStyle name="Normal 2 2 82" xfId="533"/>
    <cellStyle name="Normal 2 2 83" xfId="534"/>
    <cellStyle name="Normal 2 2 84" xfId="535"/>
    <cellStyle name="Normal 2 2 85" xfId="536"/>
    <cellStyle name="Normal 2 2 86" xfId="537"/>
    <cellStyle name="Normal 2 2 87" xfId="538"/>
    <cellStyle name="Normal 2 2 88" xfId="539"/>
    <cellStyle name="Normal 2 2 89" xfId="540"/>
    <cellStyle name="Normal 2 2 9" xfId="541"/>
    <cellStyle name="Normal 2 2 9 2" xfId="542"/>
    <cellStyle name="Normal 2 2 9 2 2" xfId="543"/>
    <cellStyle name="Normal 2 2 9 2 3" xfId="1250"/>
    <cellStyle name="Normal 2 2 9 3" xfId="1251"/>
    <cellStyle name="Normal 2 2 90" xfId="544"/>
    <cellStyle name="Normal 2 2 91" xfId="545"/>
    <cellStyle name="Normal 2 2 92" xfId="1252"/>
    <cellStyle name="Normal 2 2_31(1).8.2012 Plan review Book" xfId="546"/>
    <cellStyle name="Normal 2 20" xfId="547"/>
    <cellStyle name="Normal 2 20 2" xfId="1253"/>
    <cellStyle name="Normal 2 21" xfId="548"/>
    <cellStyle name="Normal 2 21 2" xfId="1254"/>
    <cellStyle name="Normal 2 22" xfId="549"/>
    <cellStyle name="Normal 2 23" xfId="550"/>
    <cellStyle name="Normal 2 24" xfId="551"/>
    <cellStyle name="Normal 2 25" xfId="552"/>
    <cellStyle name="Normal 2 26" xfId="553"/>
    <cellStyle name="Normal 2 27" xfId="554"/>
    <cellStyle name="Normal 2 28" xfId="555"/>
    <cellStyle name="Normal 2 29" xfId="556"/>
    <cellStyle name="Normal 2 3" xfId="557"/>
    <cellStyle name="Normal 2 3 10" xfId="558"/>
    <cellStyle name="Normal 2 3 11" xfId="559"/>
    <cellStyle name="Normal 2 3 12" xfId="560"/>
    <cellStyle name="Normal 2 3 13" xfId="561"/>
    <cellStyle name="Normal 2 3 14" xfId="562"/>
    <cellStyle name="Normal 2 3 15" xfId="563"/>
    <cellStyle name="Normal 2 3 16" xfId="564"/>
    <cellStyle name="Normal 2 3 17" xfId="565"/>
    <cellStyle name="Normal 2 3 18" xfId="566"/>
    <cellStyle name="Normal 2 3 19" xfId="567"/>
    <cellStyle name="Normal 2 3 2" xfId="568"/>
    <cellStyle name="Normal 2 3 2 2" xfId="569"/>
    <cellStyle name="Normal 2 3 2 2 2" xfId="570"/>
    <cellStyle name="Normal 2 3 2 3" xfId="571"/>
    <cellStyle name="Normal 2 3 20" xfId="572"/>
    <cellStyle name="Normal 2 3 21" xfId="573"/>
    <cellStyle name="Normal 2 3 22" xfId="574"/>
    <cellStyle name="Normal 2 3 23" xfId="575"/>
    <cellStyle name="Normal 2 3 24" xfId="576"/>
    <cellStyle name="Normal 2 3 25" xfId="577"/>
    <cellStyle name="Normal 2 3 26" xfId="578"/>
    <cellStyle name="Normal 2 3 27" xfId="579"/>
    <cellStyle name="Normal 2 3 28" xfId="580"/>
    <cellStyle name="Normal 2 3 29" xfId="581"/>
    <cellStyle name="Normal 2 3 3" xfId="582"/>
    <cellStyle name="Normal 2 3 3 2" xfId="583"/>
    <cellStyle name="Normal 2 3 30" xfId="584"/>
    <cellStyle name="Normal 2 3 31" xfId="585"/>
    <cellStyle name="Normal 2 3 32" xfId="586"/>
    <cellStyle name="Normal 2 3 33" xfId="587"/>
    <cellStyle name="Normal 2 3 4" xfId="588"/>
    <cellStyle name="Normal 2 3 4 2" xfId="589"/>
    <cellStyle name="Normal 2 3 4 3" xfId="590"/>
    <cellStyle name="Normal 2 3 4 4" xfId="591"/>
    <cellStyle name="Normal 2 3 4 5" xfId="592"/>
    <cellStyle name="Normal 2 3 4 6" xfId="593"/>
    <cellStyle name="Normal 2 3 4 7" xfId="594"/>
    <cellStyle name="Normal 2 3 4 8" xfId="595"/>
    <cellStyle name="Normal 2 3 5" xfId="596"/>
    <cellStyle name="Normal 2 3 6" xfId="597"/>
    <cellStyle name="Normal 2 3 7" xfId="598"/>
    <cellStyle name="Normal 2 3 8" xfId="599"/>
    <cellStyle name="Normal 2 3 9" xfId="600"/>
    <cellStyle name="Normal 2 30" xfId="601"/>
    <cellStyle name="Normal 2 31" xfId="602"/>
    <cellStyle name="Normal 2 32" xfId="603"/>
    <cellStyle name="Normal 2 33" xfId="604"/>
    <cellStyle name="Normal 2 34" xfId="605"/>
    <cellStyle name="Normal 2 35" xfId="606"/>
    <cellStyle name="Normal 2 36" xfId="607"/>
    <cellStyle name="Normal 2 37" xfId="608"/>
    <cellStyle name="Normal 2 38" xfId="609"/>
    <cellStyle name="Normal 2 39" xfId="610"/>
    <cellStyle name="Normal 2 4" xfId="611"/>
    <cellStyle name="Normal 2 4 10" xfId="612"/>
    <cellStyle name="Normal 2 4 11" xfId="613"/>
    <cellStyle name="Normal 2 4 12" xfId="614"/>
    <cellStyle name="Normal 2 4 13" xfId="615"/>
    <cellStyle name="Normal 2 4 14" xfId="616"/>
    <cellStyle name="Normal 2 4 15" xfId="617"/>
    <cellStyle name="Normal 2 4 16" xfId="618"/>
    <cellStyle name="Normal 2 4 17" xfId="619"/>
    <cellStyle name="Normal 2 4 18" xfId="620"/>
    <cellStyle name="Normal 2 4 19" xfId="621"/>
    <cellStyle name="Normal 2 4 2" xfId="622"/>
    <cellStyle name="Normal 2 4 2 2" xfId="623"/>
    <cellStyle name="Normal 2 4 2 2 2" xfId="624"/>
    <cellStyle name="Normal 2 4 2 3" xfId="625"/>
    <cellStyle name="Normal 2 4 20" xfId="626"/>
    <cellStyle name="Normal 2 4 21" xfId="627"/>
    <cellStyle name="Normal 2 4 22" xfId="628"/>
    <cellStyle name="Normal 2 4 23" xfId="629"/>
    <cellStyle name="Normal 2 4 24" xfId="630"/>
    <cellStyle name="Normal 2 4 25" xfId="631"/>
    <cellStyle name="Normal 2 4 26" xfId="632"/>
    <cellStyle name="Normal 2 4 27" xfId="633"/>
    <cellStyle name="Normal 2 4 28" xfId="634"/>
    <cellStyle name="Normal 2 4 29" xfId="635"/>
    <cellStyle name="Normal 2 4 3" xfId="636"/>
    <cellStyle name="Normal 2 4 3 2" xfId="637"/>
    <cellStyle name="Normal 2 4 30" xfId="638"/>
    <cellStyle name="Normal 2 4 31" xfId="639"/>
    <cellStyle name="Normal 2 4 32" xfId="640"/>
    <cellStyle name="Normal 2 4 33" xfId="641"/>
    <cellStyle name="Normal 2 4 34" xfId="1255"/>
    <cellStyle name="Normal 2 4 4" xfId="642"/>
    <cellStyle name="Normal 2 4 5" xfId="643"/>
    <cellStyle name="Normal 2 4 6" xfId="644"/>
    <cellStyle name="Normal 2 4 7" xfId="645"/>
    <cellStyle name="Normal 2 4 8" xfId="646"/>
    <cellStyle name="Normal 2 4 9" xfId="647"/>
    <cellStyle name="Normal 2 40" xfId="648"/>
    <cellStyle name="Normal 2 41" xfId="649"/>
    <cellStyle name="Normal 2 42" xfId="650"/>
    <cellStyle name="Normal 2 43" xfId="651"/>
    <cellStyle name="Normal 2 44" xfId="652"/>
    <cellStyle name="Normal 2 45" xfId="653"/>
    <cellStyle name="Normal 2 46" xfId="654"/>
    <cellStyle name="Normal 2 47" xfId="655"/>
    <cellStyle name="Normal 2 48" xfId="656"/>
    <cellStyle name="Normal 2 49" xfId="657"/>
    <cellStyle name="Normal 2 5" xfId="658"/>
    <cellStyle name="Normal 2 5 2" xfId="659"/>
    <cellStyle name="Normal 2 5 3" xfId="660"/>
    <cellStyle name="Normal 2 5 4" xfId="1256"/>
    <cellStyle name="Normal 2 5 5" xfId="1257"/>
    <cellStyle name="Normal 2 50" xfId="661"/>
    <cellStyle name="Normal 2 51" xfId="662"/>
    <cellStyle name="Normal 2 52" xfId="663"/>
    <cellStyle name="Normal 2 53" xfId="664"/>
    <cellStyle name="Normal 2 54" xfId="665"/>
    <cellStyle name="Normal 2 55" xfId="666"/>
    <cellStyle name="Normal 2 56" xfId="667"/>
    <cellStyle name="Normal 2 57" xfId="668"/>
    <cellStyle name="Normal 2 58" xfId="669"/>
    <cellStyle name="Normal 2 59" xfId="670"/>
    <cellStyle name="Normal 2 6" xfId="671"/>
    <cellStyle name="Normal 2 6 2" xfId="672"/>
    <cellStyle name="Normal 2 6 2 2" xfId="673"/>
    <cellStyle name="Normal 2 6 3" xfId="1258"/>
    <cellStyle name="Normal 2 6 4" xfId="1259"/>
    <cellStyle name="Normal 2 60" xfId="674"/>
    <cellStyle name="Normal 2 61" xfId="675"/>
    <cellStyle name="Normal 2 62" xfId="676"/>
    <cellStyle name="Normal 2 63" xfId="677"/>
    <cellStyle name="Normal 2 64" xfId="678"/>
    <cellStyle name="Normal 2 65" xfId="679"/>
    <cellStyle name="Normal 2 66" xfId="680"/>
    <cellStyle name="Normal 2 67" xfId="681"/>
    <cellStyle name="Normal 2 68" xfId="682"/>
    <cellStyle name="Normal 2 69" xfId="683"/>
    <cellStyle name="Normal 2 7" xfId="684"/>
    <cellStyle name="Normal 2 70" xfId="685"/>
    <cellStyle name="Normal 2 71" xfId="686"/>
    <cellStyle name="Normal 2 72" xfId="687"/>
    <cellStyle name="Normal 2 73" xfId="688"/>
    <cellStyle name="Normal 2 74" xfId="689"/>
    <cellStyle name="Normal 2 75" xfId="690"/>
    <cellStyle name="Normal 2 76" xfId="691"/>
    <cellStyle name="Normal 2 77" xfId="692"/>
    <cellStyle name="Normal 2 78" xfId="693"/>
    <cellStyle name="Normal 2 79" xfId="694"/>
    <cellStyle name="Normal 2 8" xfId="695"/>
    <cellStyle name="Normal 2 8 2" xfId="696"/>
    <cellStyle name="Normal 2 8 3" xfId="697"/>
    <cellStyle name="Normal 2 8 4" xfId="1260"/>
    <cellStyle name="Normal 2 80" xfId="698"/>
    <cellStyle name="Normal 2 81" xfId="699"/>
    <cellStyle name="Normal 2 82" xfId="700"/>
    <cellStyle name="Normal 2 83" xfId="701"/>
    <cellStyle name="Normal 2 84" xfId="702"/>
    <cellStyle name="Normal 2 85" xfId="703"/>
    <cellStyle name="Normal 2 86" xfId="704"/>
    <cellStyle name="Normal 2 87" xfId="705"/>
    <cellStyle name="Normal 2 88" xfId="706"/>
    <cellStyle name="Normal 2 89" xfId="707"/>
    <cellStyle name="Normal 2 9" xfId="708"/>
    <cellStyle name="Normal 2 9 2" xfId="709"/>
    <cellStyle name="Normal 2 9 3" xfId="1261"/>
    <cellStyle name="Normal 2 90" xfId="710"/>
    <cellStyle name="Normal 2 91" xfId="711"/>
    <cellStyle name="Normal 2 92" xfId="712"/>
    <cellStyle name="Normal 2 93" xfId="713"/>
    <cellStyle name="Normal 2 94" xfId="714"/>
    <cellStyle name="Normal 2 95" xfId="715"/>
    <cellStyle name="Normal 2_31(1).8.2012 Plan review Book" xfId="716"/>
    <cellStyle name="Normal 20" xfId="717"/>
    <cellStyle name="Normal 21" xfId="718"/>
    <cellStyle name="Normal 22" xfId="719"/>
    <cellStyle name="Normal 23" xfId="720"/>
    <cellStyle name="Normal 24" xfId="721"/>
    <cellStyle name="Normal 25" xfId="722"/>
    <cellStyle name="Normal 25 2" xfId="1262"/>
    <cellStyle name="Normal 26" xfId="723"/>
    <cellStyle name="Normal 27" xfId="724"/>
    <cellStyle name="Normal 28" xfId="725"/>
    <cellStyle name="Normal 29" xfId="726"/>
    <cellStyle name="Normal 3" xfId="727"/>
    <cellStyle name="Normal 3 2" xfId="1"/>
    <cellStyle name="Normal 3 2 10" xfId="728"/>
    <cellStyle name="Normal 3 2 11" xfId="729"/>
    <cellStyle name="Normal 3 2 12" xfId="730"/>
    <cellStyle name="Normal 3 2 13" xfId="731"/>
    <cellStyle name="Normal 3 2 14" xfId="732"/>
    <cellStyle name="Normal 3 2 15" xfId="733"/>
    <cellStyle name="Normal 3 2 16" xfId="734"/>
    <cellStyle name="Normal 3 2 17" xfId="1263"/>
    <cellStyle name="Normal 3 2 2" xfId="735"/>
    <cellStyle name="Normal 3 2 2 2" xfId="736"/>
    <cellStyle name="Normal 3 2 2 3" xfId="1264"/>
    <cellStyle name="Normal 3 2 3" xfId="737"/>
    <cellStyle name="Normal 3 2 3 10" xfId="1265"/>
    <cellStyle name="Normal 3 2 3 2" xfId="738"/>
    <cellStyle name="Normal 3 2 3 3" xfId="739"/>
    <cellStyle name="Normal 3 2 3 4" xfId="740"/>
    <cellStyle name="Normal 3 2 3 5" xfId="741"/>
    <cellStyle name="Normal 3 2 3 6" xfId="742"/>
    <cellStyle name="Normal 3 2 3 7" xfId="743"/>
    <cellStyle name="Normal 3 2 3 8" xfId="744"/>
    <cellStyle name="Normal 3 2 3 9" xfId="1266"/>
    <cellStyle name="Normal 3 2 4" xfId="745"/>
    <cellStyle name="Normal 3 2 4 2" xfId="1267"/>
    <cellStyle name="Normal 3 2 5" xfId="746"/>
    <cellStyle name="Normal 3 2 6" xfId="747"/>
    <cellStyle name="Normal 3 2 7" xfId="748"/>
    <cellStyle name="Normal 3 2 8" xfId="749"/>
    <cellStyle name="Normal 3 2 9" xfId="750"/>
    <cellStyle name="Normal 3 3" xfId="751"/>
    <cellStyle name="Normal 3 3 2" xfId="752"/>
    <cellStyle name="Normal 3 3 3" xfId="753"/>
    <cellStyle name="Normal 3 3 4" xfId="754"/>
    <cellStyle name="Normal 3 3 5" xfId="1268"/>
    <cellStyle name="Normal 3 4" xfId="755"/>
    <cellStyle name="Normal 3 5" xfId="756"/>
    <cellStyle name="Normal 3 6" xfId="757"/>
    <cellStyle name="Normal 3 6 2" xfId="758"/>
    <cellStyle name="Normal 3 6 3" xfId="1269"/>
    <cellStyle name="Normal 3 7" xfId="759"/>
    <cellStyle name="Normal 3 7 2" xfId="1270"/>
    <cellStyle name="Normal 30" xfId="760"/>
    <cellStyle name="Normal 30 2" xfId="761"/>
    <cellStyle name="Normal 30 3" xfId="1271"/>
    <cellStyle name="Normal 31" xfId="762"/>
    <cellStyle name="Normal 32" xfId="763"/>
    <cellStyle name="Normal 33" xfId="764"/>
    <cellStyle name="Normal 34" xfId="765"/>
    <cellStyle name="Normal 35" xfId="766"/>
    <cellStyle name="Normal 35 2" xfId="767"/>
    <cellStyle name="Normal 36" xfId="768"/>
    <cellStyle name="Normal 37" xfId="769"/>
    <cellStyle name="Normal 38" xfId="770"/>
    <cellStyle name="Normal 39" xfId="771"/>
    <cellStyle name="Normal 39 2" xfId="772"/>
    <cellStyle name="Normal 39 3" xfId="1272"/>
    <cellStyle name="Normal 4" xfId="773"/>
    <cellStyle name="Normal 4 10" xfId="774"/>
    <cellStyle name="Normal 4 11" xfId="775"/>
    <cellStyle name="Normal 4 12" xfId="776"/>
    <cellStyle name="Normal 4 13" xfId="777"/>
    <cellStyle name="Normal 4 14" xfId="778"/>
    <cellStyle name="Normal 4 15" xfId="779"/>
    <cellStyle name="Normal 4 16" xfId="780"/>
    <cellStyle name="Normal 4 17" xfId="781"/>
    <cellStyle name="Normal 4 18" xfId="782"/>
    <cellStyle name="Normal 4 19" xfId="783"/>
    <cellStyle name="Normal 4 2" xfId="784"/>
    <cellStyle name="Normal 4 2 10" xfId="785"/>
    <cellStyle name="Normal 4 2 11" xfId="786"/>
    <cellStyle name="Normal 4 2 12" xfId="787"/>
    <cellStyle name="Normal 4 2 13" xfId="788"/>
    <cellStyle name="Normal 4 2 14" xfId="789"/>
    <cellStyle name="Normal 4 2 15" xfId="790"/>
    <cellStyle name="Normal 4 2 16" xfId="791"/>
    <cellStyle name="Normal 4 2 17" xfId="792"/>
    <cellStyle name="Normal 4 2 18" xfId="1273"/>
    <cellStyle name="Normal 4 2 2" xfId="793"/>
    <cellStyle name="Normal 4 2 2 2" xfId="794"/>
    <cellStyle name="Normal 4 2 3" xfId="795"/>
    <cellStyle name="Normal 4 2 4" xfId="796"/>
    <cellStyle name="Normal 4 2 5" xfId="797"/>
    <cellStyle name="Normal 4 2 6" xfId="798"/>
    <cellStyle name="Normal 4 2 7" xfId="799"/>
    <cellStyle name="Normal 4 2 8" xfId="800"/>
    <cellStyle name="Normal 4 2 9" xfId="801"/>
    <cellStyle name="Normal 4 20" xfId="802"/>
    <cellStyle name="Normal 4 21" xfId="803"/>
    <cellStyle name="Normal 4 22" xfId="804"/>
    <cellStyle name="Normal 4 23" xfId="805"/>
    <cellStyle name="Normal 4 24" xfId="806"/>
    <cellStyle name="Normal 4 25" xfId="807"/>
    <cellStyle name="Normal 4 26" xfId="808"/>
    <cellStyle name="Normal 4 27" xfId="809"/>
    <cellStyle name="Normal 4 28" xfId="810"/>
    <cellStyle name="Normal 4 29" xfId="811"/>
    <cellStyle name="Normal 4 3" xfId="812"/>
    <cellStyle name="Normal 4 3 10" xfId="813"/>
    <cellStyle name="Normal 4 3 11" xfId="814"/>
    <cellStyle name="Normal 4 3 12" xfId="815"/>
    <cellStyle name="Normal 4 3 13" xfId="816"/>
    <cellStyle name="Normal 4 3 14" xfId="817"/>
    <cellStyle name="Normal 4 3 15" xfId="818"/>
    <cellStyle name="Normal 4 3 16" xfId="819"/>
    <cellStyle name="Normal 4 3 17" xfId="1274"/>
    <cellStyle name="Normal 4 3 2" xfId="820"/>
    <cellStyle name="Normal 4 3 2 10" xfId="1275"/>
    <cellStyle name="Normal 4 3 2 2" xfId="821"/>
    <cellStyle name="Normal 4 3 2 2 2" xfId="1276"/>
    <cellStyle name="Normal 4 3 2 3" xfId="822"/>
    <cellStyle name="Normal 4 3 2 4" xfId="823"/>
    <cellStyle name="Normal 4 3 2 5" xfId="824"/>
    <cellStyle name="Normal 4 3 2 6" xfId="825"/>
    <cellStyle name="Normal 4 3 2 7" xfId="826"/>
    <cellStyle name="Normal 4 3 2 8" xfId="827"/>
    <cellStyle name="Normal 4 3 2 9" xfId="1277"/>
    <cellStyle name="Normal 4 3 3" xfId="828"/>
    <cellStyle name="Normal 4 3 3 2" xfId="1278"/>
    <cellStyle name="Normal 4 3 4" xfId="829"/>
    <cellStyle name="Normal 4 3 5" xfId="830"/>
    <cellStyle name="Normal 4 3 6" xfId="831"/>
    <cellStyle name="Normal 4 3 7" xfId="832"/>
    <cellStyle name="Normal 4 3 8" xfId="833"/>
    <cellStyle name="Normal 4 3 9" xfId="834"/>
    <cellStyle name="Normal 4 30" xfId="835"/>
    <cellStyle name="Normal 4 31" xfId="836"/>
    <cellStyle name="Normal 4 32" xfId="837"/>
    <cellStyle name="Normal 4 33" xfId="838"/>
    <cellStyle name="Normal 4 34" xfId="839"/>
    <cellStyle name="Normal 4 35" xfId="840"/>
    <cellStyle name="Normal 4 36" xfId="841"/>
    <cellStyle name="Normal 4 37" xfId="842"/>
    <cellStyle name="Normal 4 38" xfId="843"/>
    <cellStyle name="Normal 4 39" xfId="844"/>
    <cellStyle name="Normal 4 4" xfId="845"/>
    <cellStyle name="Normal 4 4 10" xfId="846"/>
    <cellStyle name="Normal 4 4 11" xfId="847"/>
    <cellStyle name="Normal 4 4 12" xfId="848"/>
    <cellStyle name="Normal 4 4 13" xfId="849"/>
    <cellStyle name="Normal 4 4 14" xfId="850"/>
    <cellStyle name="Normal 4 4 15" xfId="851"/>
    <cellStyle name="Normal 4 4 16" xfId="852"/>
    <cellStyle name="Normal 4 4 2" xfId="853"/>
    <cellStyle name="Normal 4 4 2 2" xfId="854"/>
    <cellStyle name="Normal 4 4 2 3" xfId="855"/>
    <cellStyle name="Normal 4 4 2 4" xfId="856"/>
    <cellStyle name="Normal 4 4 2 5" xfId="857"/>
    <cellStyle name="Normal 4 4 2 6" xfId="858"/>
    <cellStyle name="Normal 4 4 2 7" xfId="859"/>
    <cellStyle name="Normal 4 4 2 8" xfId="860"/>
    <cellStyle name="Normal 4 4 2 9" xfId="1279"/>
    <cellStyle name="Normal 4 4 3" xfId="861"/>
    <cellStyle name="Normal 4 4 4" xfId="862"/>
    <cellStyle name="Normal 4 4 5" xfId="863"/>
    <cellStyle name="Normal 4 4 6" xfId="864"/>
    <cellStyle name="Normal 4 4 7" xfId="865"/>
    <cellStyle name="Normal 4 4 8" xfId="866"/>
    <cellStyle name="Normal 4 4 9" xfId="867"/>
    <cellStyle name="Normal 4 40" xfId="868"/>
    <cellStyle name="Normal 4 41" xfId="869"/>
    <cellStyle name="Normal 4 42" xfId="870"/>
    <cellStyle name="Normal 4 43" xfId="871"/>
    <cellStyle name="Normal 4 44" xfId="872"/>
    <cellStyle name="Normal 4 45" xfId="873"/>
    <cellStyle name="Normal 4 46" xfId="874"/>
    <cellStyle name="Normal 4 47" xfId="875"/>
    <cellStyle name="Normal 4 48" xfId="876"/>
    <cellStyle name="Normal 4 49" xfId="1280"/>
    <cellStyle name="Normal 4 5" xfId="877"/>
    <cellStyle name="Normal 4 5 2" xfId="878"/>
    <cellStyle name="Normal 4 6" xfId="879"/>
    <cellStyle name="Normal 4 62" xfId="880"/>
    <cellStyle name="Normal 4 7" xfId="881"/>
    <cellStyle name="Normal 4 8" xfId="882"/>
    <cellStyle name="Normal 4 9" xfId="883"/>
    <cellStyle name="Normal 40" xfId="884"/>
    <cellStyle name="Normal 41" xfId="885"/>
    <cellStyle name="Normal 42" xfId="886"/>
    <cellStyle name="Normal 43" xfId="887"/>
    <cellStyle name="Normal 44" xfId="888"/>
    <cellStyle name="Normal 44 2" xfId="889"/>
    <cellStyle name="Normal 45" xfId="890"/>
    <cellStyle name="Normal 46" xfId="891"/>
    <cellStyle name="Normal 47" xfId="892"/>
    <cellStyle name="Normal 48" xfId="893"/>
    <cellStyle name="Normal 49" xfId="894"/>
    <cellStyle name="Normal 5" xfId="895"/>
    <cellStyle name="Normal 5 10" xfId="896"/>
    <cellStyle name="Normal 5 11" xfId="897"/>
    <cellStyle name="Normal 5 12" xfId="898"/>
    <cellStyle name="Normal 5 13" xfId="899"/>
    <cellStyle name="Normal 5 14" xfId="900"/>
    <cellStyle name="Normal 5 15" xfId="901"/>
    <cellStyle name="Normal 5 16" xfId="902"/>
    <cellStyle name="Normal 5 17" xfId="903"/>
    <cellStyle name="Normal 5 18" xfId="1281"/>
    <cellStyle name="Normal 5 2" xfId="904"/>
    <cellStyle name="Normal 5 2 2" xfId="905"/>
    <cellStyle name="Normal 5 2 3" xfId="906"/>
    <cellStyle name="Normal 5 2 3 2" xfId="907"/>
    <cellStyle name="Normal 5 2 3 2 2" xfId="908"/>
    <cellStyle name="Normal 5 2 3 3" xfId="909"/>
    <cellStyle name="Normal 5 3" xfId="910"/>
    <cellStyle name="Normal 5 3 10" xfId="911"/>
    <cellStyle name="Normal 5 3 11" xfId="912"/>
    <cellStyle name="Normal 5 3 12" xfId="913"/>
    <cellStyle name="Normal 5 3 13" xfId="914"/>
    <cellStyle name="Normal 5 3 14" xfId="915"/>
    <cellStyle name="Normal 5 3 15" xfId="916"/>
    <cellStyle name="Normal 5 3 16" xfId="917"/>
    <cellStyle name="Normal 5 3 2" xfId="918"/>
    <cellStyle name="Normal 5 3 2 2" xfId="919"/>
    <cellStyle name="Normal 5 3 2 3" xfId="920"/>
    <cellStyle name="Normal 5 3 2 4" xfId="921"/>
    <cellStyle name="Normal 5 3 2 5" xfId="922"/>
    <cellStyle name="Normal 5 3 2 6" xfId="923"/>
    <cellStyle name="Normal 5 3 2 7" xfId="924"/>
    <cellStyle name="Normal 5 3 2 8" xfId="925"/>
    <cellStyle name="Normal 5 3 2 9" xfId="1282"/>
    <cellStyle name="Normal 5 3 3" xfId="926"/>
    <cellStyle name="Normal 5 3 4" xfId="927"/>
    <cellStyle name="Normal 5 3 5" xfId="928"/>
    <cellStyle name="Normal 5 3 6" xfId="929"/>
    <cellStyle name="Normal 5 3 7" xfId="930"/>
    <cellStyle name="Normal 5 3 8" xfId="931"/>
    <cellStyle name="Normal 5 3 9" xfId="932"/>
    <cellStyle name="Normal 5 4" xfId="933"/>
    <cellStyle name="Normal 5 4 2" xfId="934"/>
    <cellStyle name="Normal 5 4 3" xfId="935"/>
    <cellStyle name="Normal 5 4 4" xfId="936"/>
    <cellStyle name="Normal 5 4 5" xfId="937"/>
    <cellStyle name="Normal 5 4 6" xfId="938"/>
    <cellStyle name="Normal 5 4 7" xfId="939"/>
    <cellStyle name="Normal 5 4 8" xfId="940"/>
    <cellStyle name="Normal 5 4 9" xfId="1283"/>
    <cellStyle name="Normal 5 5" xfId="941"/>
    <cellStyle name="Normal 5 6" xfId="942"/>
    <cellStyle name="Normal 5 7" xfId="943"/>
    <cellStyle name="Normal 5 8" xfId="944"/>
    <cellStyle name="Normal 5 9" xfId="945"/>
    <cellStyle name="Normal 5_31(1).8.2012 Plan review Book" xfId="946"/>
    <cellStyle name="Normal 50" xfId="947"/>
    <cellStyle name="Normal 51" xfId="948"/>
    <cellStyle name="Normal 52" xfId="949"/>
    <cellStyle name="Normal 53" xfId="950"/>
    <cellStyle name="Normal 54" xfId="951"/>
    <cellStyle name="Normal 55" xfId="952"/>
    <cellStyle name="Normal 55 2" xfId="953"/>
    <cellStyle name="Normal 55 3" xfId="954"/>
    <cellStyle name="Normal 56" xfId="955"/>
    <cellStyle name="Normal 57" xfId="956"/>
    <cellStyle name="Normal 57 2" xfId="957"/>
    <cellStyle name="Normal 57 2 2" xfId="1284"/>
    <cellStyle name="Normal 57 3" xfId="958"/>
    <cellStyle name="Normal 57 4" xfId="959"/>
    <cellStyle name="Normal 58" xfId="960"/>
    <cellStyle name="Normal 58 2" xfId="961"/>
    <cellStyle name="Normal 58 3" xfId="1297"/>
    <cellStyle name="Normal 59" xfId="962"/>
    <cellStyle name="Normal 59 2" xfId="963"/>
    <cellStyle name="Normal 6" xfId="964"/>
    <cellStyle name="Normal 6 10" xfId="965"/>
    <cellStyle name="Normal 6 11" xfId="966"/>
    <cellStyle name="Normal 6 12" xfId="967"/>
    <cellStyle name="Normal 6 13" xfId="968"/>
    <cellStyle name="Normal 6 14" xfId="969"/>
    <cellStyle name="Normal 6 15" xfId="970"/>
    <cellStyle name="Normal 6 16" xfId="971"/>
    <cellStyle name="Normal 6 17" xfId="972"/>
    <cellStyle name="Normal 6 18" xfId="973"/>
    <cellStyle name="Normal 6 2" xfId="974"/>
    <cellStyle name="Normal 6 2 10" xfId="975"/>
    <cellStyle name="Normal 6 2 11" xfId="976"/>
    <cellStyle name="Normal 6 2 12" xfId="977"/>
    <cellStyle name="Normal 6 2 13" xfId="978"/>
    <cellStyle name="Normal 6 2 14" xfId="979"/>
    <cellStyle name="Normal 6 2 15" xfId="980"/>
    <cellStyle name="Normal 6 2 16" xfId="981"/>
    <cellStyle name="Normal 6 2 2" xfId="982"/>
    <cellStyle name="Normal 6 2 2 2" xfId="983"/>
    <cellStyle name="Normal 6 2 2 2 2" xfId="1285"/>
    <cellStyle name="Normal 6 2 2 3" xfId="984"/>
    <cellStyle name="Normal 6 2 2 4" xfId="985"/>
    <cellStyle name="Normal 6 2 2 5" xfId="986"/>
    <cellStyle name="Normal 6 2 2 6" xfId="987"/>
    <cellStyle name="Normal 6 2 2 6 10" xfId="988"/>
    <cellStyle name="Normal 6 2 2 6 11" xfId="989"/>
    <cellStyle name="Normal 6 2 2 6 12" xfId="990"/>
    <cellStyle name="Normal 6 2 2 6 13" xfId="991"/>
    <cellStyle name="Normal 6 2 2 6 14" xfId="992"/>
    <cellStyle name="Normal 6 2 2 6 15" xfId="993"/>
    <cellStyle name="Normal 6 2 2 6 16" xfId="994"/>
    <cellStyle name="Normal 6 2 2 6 17" xfId="995"/>
    <cellStyle name="Normal 6 2 2 6 18" xfId="996"/>
    <cellStyle name="Normal 6 2 2 6 19" xfId="997"/>
    <cellStyle name="Normal 6 2 2 6 2" xfId="998"/>
    <cellStyle name="Normal 6 2 2 6 2 2" xfId="999"/>
    <cellStyle name="Normal 6 2 2 6 2 3" xfId="1000"/>
    <cellStyle name="Normal 6 2 2 6 20" xfId="1001"/>
    <cellStyle name="Normal 6 2 2 6 20 2" xfId="1002"/>
    <cellStyle name="Normal 6 2 2 6 20 3" xfId="1003"/>
    <cellStyle name="Normal 6 2 2 6 20 4" xfId="1004"/>
    <cellStyle name="Normal 6 2 2 6 20 5" xfId="1005"/>
    <cellStyle name="Normal 6 2 2 6 20 5 2" xfId="1006"/>
    <cellStyle name="Normal 6 2 2 6 20 5 3" xfId="1007"/>
    <cellStyle name="Normal 6 2 2 6 20 5 4" xfId="1008"/>
    <cellStyle name="Normal 6 2 2 6 20 5 5" xfId="1009"/>
    <cellStyle name="Normal 6 2 2 6 20 5 6" xfId="1010"/>
    <cellStyle name="Normal 6 2 2 6 20 5 7" xfId="1011"/>
    <cellStyle name="Normal 6 2 2 6 20 5 8" xfId="1012"/>
    <cellStyle name="Normal 6 2 2 6 20 5 8 10" xfId="1013"/>
    <cellStyle name="Normal 6 2 2 6 20 5 8 10 2" xfId="1014"/>
    <cellStyle name="Normal 6 2 2 6 20 5 8 10 3" xfId="1015"/>
    <cellStyle name="Normal 6 2 2 6 20 5 8 11" xfId="1016"/>
    <cellStyle name="Normal 6 2 2 6 20 5 8 12" xfId="1017"/>
    <cellStyle name="Normal 6 2 2 6 20 5 8 13" xfId="1018"/>
    <cellStyle name="Normal 6 2 2 6 20 5 8 14" xfId="1019"/>
    <cellStyle name="Normal 6 2 2 6 20 5 8 15" xfId="1020"/>
    <cellStyle name="Normal 6 2 2 6 20 5 8 16" xfId="1021"/>
    <cellStyle name="Normal 6 2 2 6 20 5 8 17" xfId="1022"/>
    <cellStyle name="Normal 6 2 2 6 20 5 8 18" xfId="1023"/>
    <cellStyle name="Normal 6 2 2 6 20 5 8 19" xfId="1024"/>
    <cellStyle name="Normal 6 2 2 6 20 5 8 2" xfId="1025"/>
    <cellStyle name="Normal 6 2 2 6 20 5 8 20" xfId="1026"/>
    <cellStyle name="Normal 6 2 2 6 20 5 8 21" xfId="1027"/>
    <cellStyle name="Normal 6 2 2 6 20 5 8 3" xfId="1028"/>
    <cellStyle name="Normal 6 2 2 6 20 5 8 4" xfId="1029"/>
    <cellStyle name="Normal 6 2 2 6 20 5 8 5" xfId="1030"/>
    <cellStyle name="Normal 6 2 2 6 20 5 8 6" xfId="1031"/>
    <cellStyle name="Normal 6 2 2 6 20 5 8 7" xfId="1032"/>
    <cellStyle name="Normal 6 2 2 6 20 5 8 8" xfId="1033"/>
    <cellStyle name="Normal 6 2 2 6 20 5 8 9" xfId="1034"/>
    <cellStyle name="Normal 6 2 2 6 20 5 8 9 2" xfId="1035"/>
    <cellStyle name="Normal 6 2 2 6 20 5 8 9 3" xfId="1036"/>
    <cellStyle name="Normal 6 2 2 6 21" xfId="1037"/>
    <cellStyle name="Normal 6 2 2 6 22" xfId="1038"/>
    <cellStyle name="Normal 6 2 2 6 23" xfId="1039"/>
    <cellStyle name="Normal 6 2 2 6 24" xfId="1040"/>
    <cellStyle name="Normal 6 2 2 6 24 2" xfId="1041"/>
    <cellStyle name="Normal 6 2 2 6 24 3" xfId="1042"/>
    <cellStyle name="Normal 6 2 2 6 24 4" xfId="1043"/>
    <cellStyle name="Normal 6 2 2 6 24 5" xfId="1044"/>
    <cellStyle name="Normal 6 2 2 6 24 6" xfId="1045"/>
    <cellStyle name="Normal 6 2 2 6 24 7" xfId="1046"/>
    <cellStyle name="Normal 6 2 2 6 24 7 10" xfId="1047"/>
    <cellStyle name="Normal 6 2 2 6 24 7 10 2" xfId="1048"/>
    <cellStyle name="Normal 6 2 2 6 24 7 10 3" xfId="1049"/>
    <cellStyle name="Normal 6 2 2 6 24 7 11" xfId="1050"/>
    <cellStyle name="Normal 6 2 2 6 24 7 12" xfId="1051"/>
    <cellStyle name="Normal 6 2 2 6 24 7 13" xfId="1052"/>
    <cellStyle name="Normal 6 2 2 6 24 7 14" xfId="1053"/>
    <cellStyle name="Normal 6 2 2 6 24 7 15" xfId="1054"/>
    <cellStyle name="Normal 6 2 2 6 24 7 16" xfId="1055"/>
    <cellStyle name="Normal 6 2 2 6 24 7 17" xfId="1056"/>
    <cellStyle name="Normal 6 2 2 6 24 7 18" xfId="1057"/>
    <cellStyle name="Normal 6 2 2 6 24 7 19" xfId="1058"/>
    <cellStyle name="Normal 6 2 2 6 24 7 2" xfId="1059"/>
    <cellStyle name="Normal 6 2 2 6 24 7 20" xfId="1060"/>
    <cellStyle name="Normal 6 2 2 6 24 7 21" xfId="1061"/>
    <cellStyle name="Normal 6 2 2 6 24 7 3" xfId="1062"/>
    <cellStyle name="Normal 6 2 2 6 24 7 4" xfId="1063"/>
    <cellStyle name="Normal 6 2 2 6 24 7 5" xfId="1064"/>
    <cellStyle name="Normal 6 2 2 6 24 7 6" xfId="1065"/>
    <cellStyle name="Normal 6 2 2 6 24 7 7" xfId="1066"/>
    <cellStyle name="Normal 6 2 2 6 24 7 8" xfId="1067"/>
    <cellStyle name="Normal 6 2 2 6 24 7 9" xfId="1068"/>
    <cellStyle name="Normal 6 2 2 6 24 8" xfId="1069"/>
    <cellStyle name="Normal 6 2 2 6 24 8 10" xfId="1070"/>
    <cellStyle name="Normal 6 2 2 6 24 8 10 2" xfId="1071"/>
    <cellStyle name="Normal 6 2 2 6 24 8 10 3" xfId="1072"/>
    <cellStyle name="Normal 6 2 2 6 24 8 11" xfId="1073"/>
    <cellStyle name="Normal 6 2 2 6 24 8 12" xfId="1074"/>
    <cellStyle name="Normal 6 2 2 6 24 8 13" xfId="1075"/>
    <cellStyle name="Normal 6 2 2 6 24 8 14" xfId="1076"/>
    <cellStyle name="Normal 6 2 2 6 24 8 15" xfId="1077"/>
    <cellStyle name="Normal 6 2 2 6 24 8 16" xfId="1078"/>
    <cellStyle name="Normal 6 2 2 6 24 8 17" xfId="1079"/>
    <cellStyle name="Normal 6 2 2 6 24 8 18" xfId="1080"/>
    <cellStyle name="Normal 6 2 2 6 24 8 19" xfId="1081"/>
    <cellStyle name="Normal 6 2 2 6 24 8 2" xfId="1082"/>
    <cellStyle name="Normal 6 2 2 6 24 8 20" xfId="1083"/>
    <cellStyle name="Normal 6 2 2 6 24 8 21" xfId="1084"/>
    <cellStyle name="Normal 6 2 2 6 24 8 3" xfId="1085"/>
    <cellStyle name="Normal 6 2 2 6 24 8 4" xfId="1086"/>
    <cellStyle name="Normal 6 2 2 6 24 8 5" xfId="1087"/>
    <cellStyle name="Normal 6 2 2 6 24 8 6" xfId="1088"/>
    <cellStyle name="Normal 6 2 2 6 24 8 7" xfId="1089"/>
    <cellStyle name="Normal 6 2 2 6 24 8 8" xfId="1090"/>
    <cellStyle name="Normal 6 2 2 6 24 8 9" xfId="1091"/>
    <cellStyle name="Normal 6 2 2 6 24 8 9 2" xfId="1092"/>
    <cellStyle name="Normal 6 2 2 6 24 8 9 3" xfId="1093"/>
    <cellStyle name="Normal 6 2 2 6 3" xfId="1094"/>
    <cellStyle name="Normal 6 2 2 6 4" xfId="1095"/>
    <cellStyle name="Normal 6 2 2 6 5" xfId="1096"/>
    <cellStyle name="Normal 6 2 2 6 6" xfId="1097"/>
    <cellStyle name="Normal 6 2 2 6 7" xfId="1098"/>
    <cellStyle name="Normal 6 2 2 6 8" xfId="1099"/>
    <cellStyle name="Normal 6 2 2 6 9" xfId="1100"/>
    <cellStyle name="Normal 6 2 2 7" xfId="1101"/>
    <cellStyle name="Normal 6 2 2 8" xfId="1102"/>
    <cellStyle name="Normal 6 2 2 9" xfId="1286"/>
    <cellStyle name="Normal 6 2 3" xfId="1103"/>
    <cellStyle name="Normal 6 2 4" xfId="1104"/>
    <cellStyle name="Normal 6 2 5" xfId="1105"/>
    <cellStyle name="Normal 6 2 6" xfId="1106"/>
    <cellStyle name="Normal 6 2 7" xfId="1107"/>
    <cellStyle name="Normal 6 2 8" xfId="1108"/>
    <cellStyle name="Normal 6 2 9" xfId="1109"/>
    <cellStyle name="Normal 6 3" xfId="1110"/>
    <cellStyle name="Normal 6 3 2" xfId="1111"/>
    <cellStyle name="Normal 6 3 3" xfId="1112"/>
    <cellStyle name="Normal 6 3 4" xfId="1113"/>
    <cellStyle name="Normal 6 3 5" xfId="1114"/>
    <cellStyle name="Normal 6 3 6" xfId="1115"/>
    <cellStyle name="Normal 6 3 7" xfId="1116"/>
    <cellStyle name="Normal 6 3 8" xfId="1117"/>
    <cellStyle name="Normal 6 3 9" xfId="1287"/>
    <cellStyle name="Normal 6 4" xfId="1118"/>
    <cellStyle name="Normal 6 4 2" xfId="1288"/>
    <cellStyle name="Normal 6 5" xfId="1119"/>
    <cellStyle name="Normal 6 6" xfId="1120"/>
    <cellStyle name="Normal 6 7" xfId="1121"/>
    <cellStyle name="Normal 6 8" xfId="1122"/>
    <cellStyle name="Normal 6 9" xfId="1123"/>
    <cellStyle name="Normal 60" xfId="1289"/>
    <cellStyle name="Normal 61" xfId="1295"/>
    <cellStyle name="Normal 62" xfId="1296"/>
    <cellStyle name="Normal 65" xfId="1124"/>
    <cellStyle name="Normal 7" xfId="1125"/>
    <cellStyle name="Normal 7 10" xfId="1126"/>
    <cellStyle name="Normal 7 11" xfId="1127"/>
    <cellStyle name="Normal 7 12" xfId="1128"/>
    <cellStyle name="Normal 7 13" xfId="1129"/>
    <cellStyle name="Normal 7 14" xfId="1130"/>
    <cellStyle name="Normal 7 15" xfId="1131"/>
    <cellStyle name="Normal 7 16" xfId="1132"/>
    <cellStyle name="Normal 7 2" xfId="1133"/>
    <cellStyle name="Normal 7 2 10" xfId="1134"/>
    <cellStyle name="Normal 7 2 11" xfId="1135"/>
    <cellStyle name="Normal 7 2 12" xfId="1136"/>
    <cellStyle name="Normal 7 2 13" xfId="1137"/>
    <cellStyle name="Normal 7 2 14" xfId="1138"/>
    <cellStyle name="Normal 7 2 15" xfId="1139"/>
    <cellStyle name="Normal 7 2 16" xfId="1140"/>
    <cellStyle name="Normal 7 2 2" xfId="1141"/>
    <cellStyle name="Normal 7 2 2 2" xfId="1142"/>
    <cellStyle name="Normal 7 2 2 3" xfId="1143"/>
    <cellStyle name="Normal 7 2 2 4" xfId="1144"/>
    <cellStyle name="Normal 7 2 2 5" xfId="1145"/>
    <cellStyle name="Normal 7 2 2 6" xfId="1146"/>
    <cellStyle name="Normal 7 2 2 7" xfId="1147"/>
    <cellStyle name="Normal 7 2 2 8" xfId="1148"/>
    <cellStyle name="Normal 7 2 2 9" xfId="1290"/>
    <cellStyle name="Normal 7 2 3" xfId="1149"/>
    <cellStyle name="Normal 7 2 4" xfId="1150"/>
    <cellStyle name="Normal 7 2 5" xfId="1151"/>
    <cellStyle name="Normal 7 2 6" xfId="1152"/>
    <cellStyle name="Normal 7 2 7" xfId="1153"/>
    <cellStyle name="Normal 7 2 8" xfId="1154"/>
    <cellStyle name="Normal 7 2 9" xfId="1155"/>
    <cellStyle name="Normal 7 3" xfId="1156"/>
    <cellStyle name="Normal 7 3 2" xfId="1157"/>
    <cellStyle name="Normal 7 3 2 2" xfId="1291"/>
    <cellStyle name="Normal 7 3 3" xfId="1158"/>
    <cellStyle name="Normal 7 3 4" xfId="1159"/>
    <cellStyle name="Normal 7 3 5" xfId="1160"/>
    <cellStyle name="Normal 7 3 6" xfId="1161"/>
    <cellStyle name="Normal 7 3 7" xfId="1162"/>
    <cellStyle name="Normal 7 3 8" xfId="1163"/>
    <cellStyle name="Normal 7 3 9" xfId="1292"/>
    <cellStyle name="Normal 7 4" xfId="1164"/>
    <cellStyle name="Normal 7 4 2" xfId="1293"/>
    <cellStyle name="Normal 7 5" xfId="1165"/>
    <cellStyle name="Normal 7 6" xfId="1166"/>
    <cellStyle name="Normal 7 7" xfId="1167"/>
    <cellStyle name="Normal 7 8" xfId="1168"/>
    <cellStyle name="Normal 7 9" xfId="1169"/>
    <cellStyle name="Normal 72" xfId="1170"/>
    <cellStyle name="Normal 8" xfId="1171"/>
    <cellStyle name="Normal 8 2" xfId="1172"/>
    <cellStyle name="Normal 8 2 2" xfId="1173"/>
    <cellStyle name="Normal 8 2 2 2" xfId="1174"/>
    <cellStyle name="Normal 8 2 3" xfId="1175"/>
    <cellStyle name="Normal 8 3" xfId="1176"/>
    <cellStyle name="Normal 8 4" xfId="1177"/>
    <cellStyle name="Normal 8 5" xfId="1178"/>
    <cellStyle name="Normal 9" xfId="1179"/>
    <cellStyle name="Normal 9 13" xfId="1180"/>
    <cellStyle name="Normal 9 2" xfId="1181"/>
    <cellStyle name="Normal 9 2 2" xfId="1182"/>
    <cellStyle name="Normal 9 3" xfId="1183"/>
    <cellStyle name="Normal 9 3 2" xfId="1184"/>
    <cellStyle name="Normal 9 3 3" xfId="1294"/>
    <cellStyle name="Normal 9 4" xfId="1185"/>
    <cellStyle name="Normal 9 5" xfId="1186"/>
    <cellStyle name="Normal 9 6" xfId="1187"/>
    <cellStyle name="Normal 9 7" xfId="1188"/>
    <cellStyle name="Normal 9 8" xfId="1189"/>
    <cellStyle name="Normal 9 9" xfId="1190"/>
    <cellStyle name="Normal 98" xfId="1191"/>
    <cellStyle name="Note 2" xfId="1192"/>
    <cellStyle name="Note 3" xfId="1193"/>
    <cellStyle name="Output 2" xfId="1194"/>
    <cellStyle name="Output 3" xfId="1195"/>
    <cellStyle name="Percent 2" xfId="1196"/>
    <cellStyle name="Percent 2 2" xfId="1197"/>
    <cellStyle name="Percent 2 3" xfId="1198"/>
    <cellStyle name="Percent 2 4" xfId="1199"/>
    <cellStyle name="Percent 2 5" xfId="1200"/>
    <cellStyle name="Percent 3" xfId="1201"/>
    <cellStyle name="Percent 4" xfId="1202"/>
    <cellStyle name="Result 1" xfId="1203"/>
    <cellStyle name="Result2 1" xfId="1204"/>
    <cellStyle name="TableStyleLight1" xfId="1205"/>
    <cellStyle name="TableStyleLight1 2" xfId="1206"/>
    <cellStyle name="TableStyleLight1 3" xfId="1207"/>
    <cellStyle name="Title 2" xfId="1208"/>
    <cellStyle name="Title 3" xfId="1209"/>
    <cellStyle name="Total 2" xfId="1210"/>
    <cellStyle name="Total 3" xfId="1211"/>
    <cellStyle name="Warning Text 2" xfId="1212"/>
    <cellStyle name="Warning Text 3" xfId="12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8.xml"/><Relationship Id="rId21" Type="http://schemas.openxmlformats.org/officeDocument/2006/relationships/externalLink" Target="externalLinks/externalLink13.xml"/><Relationship Id="rId42" Type="http://schemas.openxmlformats.org/officeDocument/2006/relationships/externalLink" Target="externalLinks/externalLink34.xml"/><Relationship Id="rId47" Type="http://schemas.openxmlformats.org/officeDocument/2006/relationships/externalLink" Target="externalLinks/externalLink39.xml"/><Relationship Id="rId63" Type="http://schemas.openxmlformats.org/officeDocument/2006/relationships/externalLink" Target="externalLinks/externalLink55.xml"/><Relationship Id="rId68" Type="http://schemas.openxmlformats.org/officeDocument/2006/relationships/externalLink" Target="externalLinks/externalLink60.xml"/><Relationship Id="rId84" Type="http://schemas.openxmlformats.org/officeDocument/2006/relationships/externalLink" Target="externalLinks/externalLink76.xml"/><Relationship Id="rId89" Type="http://schemas.openxmlformats.org/officeDocument/2006/relationships/externalLink" Target="externalLinks/externalLink81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3.xml"/><Relationship Id="rId92" Type="http://schemas.openxmlformats.org/officeDocument/2006/relationships/externalLink" Target="externalLinks/externalLink8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9" Type="http://schemas.openxmlformats.org/officeDocument/2006/relationships/externalLink" Target="externalLinks/externalLink21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externalLink" Target="externalLinks/externalLink37.xml"/><Relationship Id="rId53" Type="http://schemas.openxmlformats.org/officeDocument/2006/relationships/externalLink" Target="externalLinks/externalLink45.xml"/><Relationship Id="rId58" Type="http://schemas.openxmlformats.org/officeDocument/2006/relationships/externalLink" Target="externalLinks/externalLink50.xml"/><Relationship Id="rId66" Type="http://schemas.openxmlformats.org/officeDocument/2006/relationships/externalLink" Target="externalLinks/externalLink58.xml"/><Relationship Id="rId74" Type="http://schemas.openxmlformats.org/officeDocument/2006/relationships/externalLink" Target="externalLinks/externalLink66.xml"/><Relationship Id="rId79" Type="http://schemas.openxmlformats.org/officeDocument/2006/relationships/externalLink" Target="externalLinks/externalLink71.xml"/><Relationship Id="rId87" Type="http://schemas.openxmlformats.org/officeDocument/2006/relationships/externalLink" Target="externalLinks/externalLink79.xml"/><Relationship Id="rId102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3.xml"/><Relationship Id="rId82" Type="http://schemas.openxmlformats.org/officeDocument/2006/relationships/externalLink" Target="externalLinks/externalLink74.xml"/><Relationship Id="rId90" Type="http://schemas.openxmlformats.org/officeDocument/2006/relationships/externalLink" Target="externalLinks/externalLink82.xml"/><Relationship Id="rId95" Type="http://schemas.openxmlformats.org/officeDocument/2006/relationships/externalLink" Target="externalLinks/externalLink87.xml"/><Relationship Id="rId19" Type="http://schemas.openxmlformats.org/officeDocument/2006/relationships/externalLink" Target="externalLinks/externalLink1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48" Type="http://schemas.openxmlformats.org/officeDocument/2006/relationships/externalLink" Target="externalLinks/externalLink40.xml"/><Relationship Id="rId56" Type="http://schemas.openxmlformats.org/officeDocument/2006/relationships/externalLink" Target="externalLinks/externalLink48.xml"/><Relationship Id="rId64" Type="http://schemas.openxmlformats.org/officeDocument/2006/relationships/externalLink" Target="externalLinks/externalLink56.xml"/><Relationship Id="rId69" Type="http://schemas.openxmlformats.org/officeDocument/2006/relationships/externalLink" Target="externalLinks/externalLink61.xml"/><Relationship Id="rId77" Type="http://schemas.openxmlformats.org/officeDocument/2006/relationships/externalLink" Target="externalLinks/externalLink69.xml"/><Relationship Id="rId100" Type="http://schemas.openxmlformats.org/officeDocument/2006/relationships/externalLink" Target="externalLinks/externalLink92.xml"/><Relationship Id="rId105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3.xml"/><Relationship Id="rId72" Type="http://schemas.openxmlformats.org/officeDocument/2006/relationships/externalLink" Target="externalLinks/externalLink64.xml"/><Relationship Id="rId80" Type="http://schemas.openxmlformats.org/officeDocument/2006/relationships/externalLink" Target="externalLinks/externalLink72.xml"/><Relationship Id="rId85" Type="http://schemas.openxmlformats.org/officeDocument/2006/relationships/externalLink" Target="externalLinks/externalLink77.xml"/><Relationship Id="rId93" Type="http://schemas.openxmlformats.org/officeDocument/2006/relationships/externalLink" Target="externalLinks/externalLink85.xml"/><Relationship Id="rId98" Type="http://schemas.openxmlformats.org/officeDocument/2006/relationships/externalLink" Target="externalLinks/externalLink90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externalLink" Target="externalLinks/externalLink38.xml"/><Relationship Id="rId59" Type="http://schemas.openxmlformats.org/officeDocument/2006/relationships/externalLink" Target="externalLinks/externalLink51.xml"/><Relationship Id="rId67" Type="http://schemas.openxmlformats.org/officeDocument/2006/relationships/externalLink" Target="externalLinks/externalLink59.xml"/><Relationship Id="rId103" Type="http://schemas.openxmlformats.org/officeDocument/2006/relationships/styles" Target="styles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Relationship Id="rId54" Type="http://schemas.openxmlformats.org/officeDocument/2006/relationships/externalLink" Target="externalLinks/externalLink46.xml"/><Relationship Id="rId62" Type="http://schemas.openxmlformats.org/officeDocument/2006/relationships/externalLink" Target="externalLinks/externalLink54.xml"/><Relationship Id="rId70" Type="http://schemas.openxmlformats.org/officeDocument/2006/relationships/externalLink" Target="externalLinks/externalLink62.xml"/><Relationship Id="rId75" Type="http://schemas.openxmlformats.org/officeDocument/2006/relationships/externalLink" Target="externalLinks/externalLink67.xml"/><Relationship Id="rId83" Type="http://schemas.openxmlformats.org/officeDocument/2006/relationships/externalLink" Target="externalLinks/externalLink75.xml"/><Relationship Id="rId88" Type="http://schemas.openxmlformats.org/officeDocument/2006/relationships/externalLink" Target="externalLinks/externalLink80.xml"/><Relationship Id="rId91" Type="http://schemas.openxmlformats.org/officeDocument/2006/relationships/externalLink" Target="externalLinks/externalLink83.xml"/><Relationship Id="rId96" Type="http://schemas.openxmlformats.org/officeDocument/2006/relationships/externalLink" Target="externalLinks/externalLink8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49" Type="http://schemas.openxmlformats.org/officeDocument/2006/relationships/externalLink" Target="externalLinks/externalLink41.xml"/><Relationship Id="rId57" Type="http://schemas.openxmlformats.org/officeDocument/2006/relationships/externalLink" Target="externalLinks/externalLink49.xml"/><Relationship Id="rId10" Type="http://schemas.openxmlformats.org/officeDocument/2006/relationships/externalLink" Target="externalLinks/externalLink2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52" Type="http://schemas.openxmlformats.org/officeDocument/2006/relationships/externalLink" Target="externalLinks/externalLink44.xml"/><Relationship Id="rId60" Type="http://schemas.openxmlformats.org/officeDocument/2006/relationships/externalLink" Target="externalLinks/externalLink52.xml"/><Relationship Id="rId65" Type="http://schemas.openxmlformats.org/officeDocument/2006/relationships/externalLink" Target="externalLinks/externalLink57.xml"/><Relationship Id="rId73" Type="http://schemas.openxmlformats.org/officeDocument/2006/relationships/externalLink" Target="externalLinks/externalLink65.xml"/><Relationship Id="rId78" Type="http://schemas.openxmlformats.org/officeDocument/2006/relationships/externalLink" Target="externalLinks/externalLink70.xml"/><Relationship Id="rId81" Type="http://schemas.openxmlformats.org/officeDocument/2006/relationships/externalLink" Target="externalLinks/externalLink73.xml"/><Relationship Id="rId86" Type="http://schemas.openxmlformats.org/officeDocument/2006/relationships/externalLink" Target="externalLinks/externalLink78.xml"/><Relationship Id="rId94" Type="http://schemas.openxmlformats.org/officeDocument/2006/relationships/externalLink" Target="externalLinks/externalLink86.xml"/><Relationship Id="rId99" Type="http://schemas.openxmlformats.org/officeDocument/2006/relationships/externalLink" Target="externalLinks/externalLink91.xml"/><Relationship Id="rId101" Type="http://schemas.openxmlformats.org/officeDocument/2006/relationships/externalLink" Target="externalLinks/externalLink9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9" Type="http://schemas.openxmlformats.org/officeDocument/2006/relationships/externalLink" Target="externalLinks/externalLink31.xml"/><Relationship Id="rId34" Type="http://schemas.openxmlformats.org/officeDocument/2006/relationships/externalLink" Target="externalLinks/externalLink26.xml"/><Relationship Id="rId50" Type="http://schemas.openxmlformats.org/officeDocument/2006/relationships/externalLink" Target="externalLinks/externalLink42.xml"/><Relationship Id="rId55" Type="http://schemas.openxmlformats.org/officeDocument/2006/relationships/externalLink" Target="externalLinks/externalLink47.xml"/><Relationship Id="rId76" Type="http://schemas.openxmlformats.org/officeDocument/2006/relationships/externalLink" Target="externalLinks/externalLink68.xml"/><Relationship Id="rId97" Type="http://schemas.openxmlformats.org/officeDocument/2006/relationships/externalLink" Target="externalLinks/externalLink89.xml"/><Relationship Id="rId10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-09/PLAN%20REVIEW/30.11.2008%20Plan%20review/BOOk%20for%20JDAs/31.11.2008%20Plan%20review%20boo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CE%202009%2010/Plan%20review%20March%202010/2008-09/PLAN%20REVIEW/30.11.2008%20Plan%20review/BOOk%20for%20JDAs/31.11.2008%20Plan%20review%20book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O-PnM/Downloads/PLAN%20REVIEW%20FINAL%2019.3.2015/CCE%202009%2010/Plan%20review%20book%2031.12.2009/Nangai/2008-09/PLAN%20REVIEW/30.11.2008%20Plan%20review/BOOk%20for%20JDAs/31.11.2008%20Plan%20revie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O-PnM/Downloads/PLAN%20REVIEW%20FINAL%2019.3.2015/CCE%202009%2010/Plan%20review%20March%202010/2008-09/AGRI%20MINISTER%202008/27%20&amp;%2028.1.2009%20min%20review/Sections/2008-09/PLAN%20REVIEW/30.11.20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O-PnM/Downloads/PLAN%20REVIEW%20FINAL%2019.3.2015/2008-09/AGRI%20MINISTER%202008/27%20&amp;%2028.1.2009%20min%20review/Sections/2008-09/PLAN%20REVIEW/30.11.2008%20Plan%20review/BOOk%20for%20JDAs/31.11.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GOI-AO%2010.12.2015/G%20Folder/PLAN%20REVIEW%202015-16/2008-09/PLAN%20REVIEW/30.11.2008%20Plan%20review/BOOk%20for%20JDAs/31.11.2008%20Plan%20review%20bo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GOI-AO%2010.12.2015/G%20Folder/PLAN%20REVIEW%202015-16/2008-09/AGRI%20MINISTER%202008/27%20&amp;%2028.1.2009%20min%20review/Sections/2008-09/PLAN%20REVIEW/30.11.2008%20Plan%20review/BOOk%20for%20JDAs/31.11.2008%20Plan%20review%20book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3B66DC2\31.11.2008%20Plan%20review%20book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/Downloads/Documents%20and%20Settings/RAO/Desktop/APC%20review%20%2015.1.2009/Pulses%20APC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CCE%202009%2010/Documents%20and%20Settings/RAO/Desktop/APC%20review%20%2015.1.2009/Pulses%20APC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CCE%202009%2010/ss%20backup/2009-10/APC/APC%20review%20%2015.1.2009/Pulses%20AP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O-PnM/Downloads/PLAN%20REVIEW%20FINAL%2019.3.2015/CCE%202009%2010/Plan%20review%20March%202010/2008-09/PLAN%20REVIEW/30.11.2008%20Plan%20review/BOOk%20for%20JDAs/31.11.2008%20Plan%20review%20book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CCE%202009%2010/APC%20review%20%2015.1.2009/Pulses%20APC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CCE%202009%2010/Plan%20review%20book%2031.12.2009/Nangai/2008-09/PLAN%20REVIEW/30.11.2008%20Plan%20review/BOOk%20for%20JDAs/31.11.2008%20Plan%20review%20book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CCE%202009%2010/Plan%20review%20March%202010/2008-09/AGRI%20MINISTER%202008/27%20&amp;%2028.1.2009%20min%20review/Sections/2008-09/PLAN%20REVIEW/30.11.2008%20Plan%20review/BOOk%20for%20JDAs/31.11.2008%20Plan%20review%20book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O-PnM/Downloads/PLAN%20REVIEW%20FINAL%2019.3.2015/CCE%202009%2010/APC%20review%20%2015.1.2009/Pulses%20APC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O-PnM/Downloads/PLAN%20REVIEW%20FINAL%2019.3.2015/backup%20d%20drive/paddy/drive%20D/Monthly%20report/2011-12/2008-09/PLAN%20REVIEW/30.11.2008%20Plan%20review/BOOk%20for%20JDAs/31.11.2008%20Plan%20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Paddy/drive%20D/Plan%20Review%202009/pl.rev%2015.10.09/Disagrigation%20Target/DIS%20AGG%20O9-10/nfsm/2008-09/PLAN%20REVIEW/30.11.2008%20Plan%20review/BOOk%20for%20JDAs/31.11.2008%20Plan%20review%20book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s%20backup\2009-10\PLAN%20REVIEW\FEB%202010\Feb%202010%20PPR%20book\pl.rev%2015.10.09\Disagrigation%20Target\DIS%20AGG%20O9-10\nfsm\2008-09\PLAN%20REVIEW\30.11.2008%20Plan%20review\BOOk%20for%20JDAs\31.11.2008%20Plan%20review%20book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O-PnM/Downloads/PLAN%20REVIEW%20FINAL%2019.3.2015/Plan%20Review%202009/pl.rev%2015.10.09/Disagrigation%20Target/DIS%20AGG%20O9-10/nfsm/2008-09/PLAN%20REVIEW/30.11.2008%20Plan%20review/BOOk%20for%20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alem%20Dt.%20PMFBY%20-%20Consolidation%20Rabi%20new%20tender%20format12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SS%20SECTION%20FILES/2010-11/PLAN%20REVIEW/27.10.2010%20Plan%20review/SECTIONS/Nadp%20Go%20head%20ord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-09/AGRI%20MINISTER%202008/27%20&amp;%2028.1.2009%20min%20review/Sections/2008-09/PLAN%20REVIEW/30.11.2008%20Plan%20review/BOOk%20for%20JDAs/31.11.2008%20Plan%20review%20book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O-PnM/Downloads/PLAN%20REVIEW%20FINAL%2019.3.2015/SS%20SECTION%20FILES/2010-11/PLAN%20REVIEW/27.10.2010%20Plan%20review/SECTIONS/Nadp%20Go%20head%20order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O-PnM/Downloads/PLAN%20REVIEW%20FINAL%2019.3.2015/Nadp%20Go%20head%20order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O-PnM/Downloads/PLAN%20REVIEW%20FINAL%2019.3.2015/Pulses-2010-2011/Disaggregation%2010-11/Documents%20and%20Settings/RAO/Desktop/Plan%20review%20book%2031.12.2009/Nangai/2008-09/PLAN%20REVI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O-PnM/Downloads/PLAN%20REVIEW%20FINAL%2019.3.2015/Users/HP/AppData/Roaming/Microsoft/Excel/Sections/Pulses-2010-2011/Disaggregation%2010-11/2008-09/PLAN%20REVIEW/30.11.2008%20Plan%20r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O-PnM/Downloads/PLAN%20REVIEW%20FINAL%2019.3.2015/SS%20SECTION%20FILES/2010-11/PLAN%20REVIEW/27.10.2010%20Plan%20review/SECTIONS/Pulses-2010-2011/Disaggregation%2010-11/2008-09/PLAN%20REVIE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O-PnM/Downloads/PLAN%20REVIEW%20FINAL%2019.3.2015/Pulses-2010-2011/Disaggregation%2010-11/2008-09/PLAN%20REVIEW/30.11.2008%20Plan%20review/BOOk%20for%20JDAs/31.11.2008%20Plan%20review%20book.xl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SS%20SECTION%20FILES/2010-11/PLAN%20REVIEW/27.10.2010%20Plan%20review/SECTIONS/Pulses-2010-2011/Disaggregation%2010-11/2008-09/PLAN%20REVIEW/30.11.2008%20Plan%20review/BOOk%20for%20JDAs/31.11.2008%20Plan%20review%20book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2B0A4E3\31.11.2008%20Plan%20review%20book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08-09\PLAN%20REVIEW\30.11.2008%20Plan%20review\BOOk%20for%20JDAs\31.11.2008%20Plan%20review%20book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CCE%202009%2010/2008-09/PLAN%20REVIEW/30.11.2008%20Plan%20review/BOOk%20for%20JDAs/31.11.2008%20Plan%20review%20boo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up%20d%20drive/paddy/drive%20D/Monthly%20report/2011-12/2008-09/PLAN%20REVIEW/30.11.2008%20Plan%20review/BOOk%20for%20JDAs/31.11.2008%20Plan%20review%20book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O-PnM/Downloads/PLAN%20REVIEW%20FINAL%2019.3.2015/CCE%202009%2010/2008-09/PLAN%20REVIEW/30.11.2008%20Plan%20review/BOOk%20for%20JDAs/31.11.2008%20Plan%20review%20book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O-PnM/Downloads/PLAN%20REVIEW%20FINAL%2019.3.2015/2009-10/PLAN%20REVIEW/31.12.09/home/nangai/Nangai/2008-09/PLAN%20REVIEW/30.11.2008%20Plan%20review/BOOk%20for%20JDAs/31.11.2008%20Plan%20revi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CCE%202009%2010/PM%202009%20Back%20up/nfsm,09-10/2008-09/PLAN%20REVIEW/30.11.2008%20Plan%20review/BOOk%20for%20JDAs/31.11.2008%20Plan%20review%20book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CCE%202009%2010/Documents%20and%20Settings/RAO/Desktop/Plan%20review%20book%2031.12.2009/Nangai/2008-09/PLAN%20REVIEW/30.11.2008%20Plan%20review/BOOk%20for%20JDAs/31.11.2008%20Plan%20review%20book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O-PnM/Downloads/PLAN%20REVIEW%20FINAL%2019.3.2015/Pulses-2010-2011/Disaggregation%2010-11/2008-09/AGRI%20MINISTER%202008/27%20&amp;%2028.1.2009%20min%20review/Sections/2008-09/PLAN%20REVIEW/30.11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O-PnM/Downloads/PLAN%20REVIEW%20FINAL%2019.3.2015/CCE%202009%2010/PM%202009%20Back%20up/nfsm,09-10/2008-09/PLAN%20REVIEW/30.11.2008%20Plan%20review/BOOk%20for%20JDAs/31.11.2008%20Plan%20review%20book.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SS%20SECTION%20FILES/2010-11/PLAN%20REVIEW/27.10.2010%20Plan%20review/SECTIONS/JUlLY%20MR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O-PnM/Downloads/PLAN%20REVIEW%20FINAL%2019.3.2015/CCE/nangai/Nangai%202010/Nangai%202009-10/2008-09/PLAN%20REVIEW/30.11.2008%20Plan%20review/BOOk%20for%20JDAs/31.11.2008%20Plan%20review%20book.xl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AO/Desktop/Plan%20review%20book%2031.12.2009/Nangai/2008-09/PLAN%20REVIEW/30.11.2008%20Plan%20review/BOOk%20for%20JDAs/31.11.2008%20Plan%20review%20book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O-PnM/Downloads/PLAN%20REVIEW%20FINAL%2019.3.2015/2009-10/PLAN%20REVIEW/15.10.2009/Plan%20rev%20book%2029.10.09/2008-09/PLAN%20REVIEW/30.11.2008%20Plan%20review/BOOk%20for%20JDAs/31.11.2008%20Pla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O-PnM/Downloads/PLAN%20REVIEW%20FINAL%2019.3.2015/2008-09/PLAN%20REVIEW/30.11.2008%20Plan%20review/BOOk%20for%20JDAs/31.11.2008%20Plan%20review%20book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CCE%202009%2010/nfsm,09-10/2008-09/PLAN%20REVIEW/30.11.2008%20Plan%20review/BOOk%20for%20JDAs/31.11.2008%20Plan%20review%20book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CCE%202009%2010/ss%20backup/2009-10/PLAN%20REVIEW/Plan%20review%2015.1.09/15.1.2010%20Plan%20review/2008-09/PLAN%20REVIEW/30.11.2008%20Plan%20review/BOOk%20for%20JDAs/31.11.2008%20Plan%20review%20book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Paddy/drive%20D/2008-09/PLAN%20REVIEW/30.11.2008%20Plan%20review/BOOk%20for%20JDAs/31.11.2008%20Plan%20review%20book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Cropping%20programme/28-07/28-07-09/nfsm,09-10/2008-09/PLAN%20REVIEW/30.11.2008%20Plan%20review/BOOk%20for%20JDAs/31.11.2008%20Plan%20review%20book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8-07\28-07-09\nfsm,09-10\2008-09\PLAN%20REVIEW\30.11.2008%20Plan%20review\BOOk%20for%20JDAs\31.11.2008%20Plan%20review%20book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O-PnM/Downloads/PLAN%20REVIEW%20FINAL%2019.3.2015/28-07/28-07-09/nfsm,09-10/2008-09/PLAN%20REVIEW/30.11.2008%20Plan%20review/BOOk%20for%20JDAs/31.11.2008%20Plan%20review%20book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CCE%202009%2010/28-07/28-07-09/nfsm,09-10/2008-09/PLAN%20REVIEW/30.11.2008%20Plan%20review/BOOk%20for%20JDAs/31.11.2008%20Plan%20review%20book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O-PnM/Downloads/PLAN%20REVIEW%20FINAL%2019.3.2015/CCE%202009%2010/28-07/28-07-09/nfsm,09-10/2008-09/PLAN%20REVIEW/30.11.2008%20Plan%20review/BOOk%20for%20JDAs/31.11.2008%20Plan%20review%20book.xl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Cropping%20programme/Plan%20Review%202009/Copy%20of%20pl.rev%20dec%2009/oan%20rev%20aug/P&amp;M%20Plan%20review/nfsm,09-10/2008-09/PLAN%20REVIEW/30.11.2008%20Plan%20review/BOOk%20for%20JDAs/31.11.2008%20Plan%20review%20book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Plan%20Review%202009\pl.rev%2015.10.09\oan%20rev%20aug\P&amp;M%20Plan%20review\nfsm,09-10\2008-09\PLAN%20REVIEW\30.11.2008%20Plan%20review\BOOk%20for%20JDAs\31.11.2008%20Plan%20review%20boo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AO/Desktop/APC%20review%20%2015.1.2009/Pulses%20APC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O-PnM/Downloads/PLAN%20REVIEW%20FINAL%2019.3.2015/Plan%20Review%202009/pl.rev%2015.10.09/oan%20rev%20aug/P&amp;M%20Plan%20review/nfsm,09-10/2008-09/PLAN%20REVIEW/30.11.2008%20Plan%20review/BOOk%20for%20J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CCE%202009%2010/oan%20rev%20aug/P&amp;M%20Plan%20review/nfsm,09-10/2008-09/PLAN%20REVIEW/30.11.2008%20Plan%20review/BOOk%20for%20JDAs/31.11.2008%20Plan%20review%20book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CCE%202009%2010/Plan%20review%20March%202010/Copy%20of%20pl.rev%20dec%2009/oan%20rev%20aug/P&amp;M%20Plan%20review/nfsm,09-10/2008-09/PLAN%20REVIEW/30.11.2008%20Plan%20review/BOOk%20for%20JDAs/31.11.2008%20Plan%20review%20book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Cropping%20programme/Plan%20Review%202009/Copy%20of%20pl.rev%20dec%2009/Disagrigation%20Target/DIS%20AGG%20O9-10/nfsm/2008-09/PLAN%20REVIEW/30.11.2008%20Plan%20review/BOOk%20for%20JDAs/31.11.2008%20Plan%20review%20book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Plan%20Review%202009\pl.rev%2015.10.09\Disagrigation%20Target\DIS%20AGG%20O9-10\nfsm\2008-09\PLAN%20REVIEW\30.11.2008%20Plan%20review\BOOk%20for%20JDAs\31.11.2008%20Plan%20review%20book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/CCE%202009%2010/Disagrigation%20Target/DIS%20AGG%20O9-10/nfsm/2008-09/PLAN%20REVIEW/30.11.2008%20Plan%20review/BOOk%20for%20JDAs/31.11.2008%20Plan%20review%20book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/CCE%202009%2010/Plan%20review%20March%202010/Copy%20of%20pl.rev%20dec%2009/Disagrigation%20Target/DIS%20AGG%20O9-10/nfsm/2008-09/PLAN%20REVIEW/30.11.2008%20Plan%20review/BOOk%20for%20JDAs/31.11.2008%20Plan%20review%20book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/Cropping%20programme/Plan%20Review%202009/Copy%20of%20pl.rev%20dec%2009/nfsm,09-10/2008-09/PLAN%20REVIEW/30.11.2008%20Plan%20review/BOOk%20for%20JDAs/31.11.2008%20Plan%20review%20book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PM%202009%20Back%20up\nfsm,09-10\2008-09\PLAN%20REVIEW\30.11.2008%20Plan%20review\BOOk%20for%20JDAs\31.11.2008%20Plan%20review%20book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O-PnM/Downloads/PLAN%20REVIEW%20FINAL%2019.3.2015/PM%202009%20Back%20up/nfsm,09-10/2008-09/PLAN%20REVIEW/30.11.2008%20Plan%20review/BOOk%20for%20JDAs/31.11.2008%20Plan%20review%20book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RAO\Desktop\APC%20review%20%2015.1.2009\Pulses%20APC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/CCE%202009%2010/Plan%20review%20March%202010/Copy%20of%20pl.rev%20dec%2009/nfsm,09-10/2008-09/PLAN%20REVIEW/30.11.2008%20Plan%20review/BOOk%20for%20JDAs/31.11.2008%20Plan%20review%20book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/Paddy/drive%20D/Documents%20and%20Settings/ppm/Local%20Settings/Temporary%20Internet%20Files/Content.IE5/J1CXBRR9/27%20&amp;%2028.1.2009%20min%20review/Sections/2008-09/PLAN%20REVIEW/30.11.2008%20Plan%20review/BOOk%20for%20JDAs/31.11.2008%20Plan%20review%20book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6367F8C\31.11.2008%20Plan%20review%20book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ppm\Local%20Settings\Temporary%20Internet%20Files\Content.IE5\J1CXBRR9\27%20&amp;%2028.1.2009%20min%20review\Sections\2008-09\PLAN%20REVIEW\30.11.2008%20Plan%20review\BOOk%20for%20JDAs\31.11.2008%20Plan%20review%20book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/CCE%202009%2010/Documents%20and%20Settings/ppm/Local%20Settings/Temporary%20Internet%20Files/Content.IE5/J1CXBRR9/27%20&amp;%2028.1.2009%20min%20review/Sections/2008-09/PLAN%20REVIEW/30.11.2008%20Plan%20review/BOOk%20for%20JDAs/31.11.2008%20Plan%20review%20book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2212A8D\31.11.2008%20Plan%20review%20book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pm/Local%20Settings/Temporary%20Internet%20Files/Content.IE5/J1CXBRR9/27%20&amp;%2028.1.2009%20min%20review/Sections/2008-09/PLAN%20REVIEW/30.11.2008%20Plan%20review/BOOk%20for%20JDAs/31.11.2008%20Plan%20review%20book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6916DCCE\31.11.2008%20Plan%20review%20book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Local%20Settings/Temporary%20Internet%20Files/Content.IE5/IRQL6Z8P/2009-10/DISSEGREGATION/28-07/28-07-09/nfsm,09-10/2008-09/PLAN%20REVIEW/30.11.2008%20Plan%20review/BOOk%20for%20JDAs/31.11.2008%20Plan%20review%20book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653B62\31.11.2008%20Plan%20review%20book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O-PnM/Downloads/PLAN%20REVIEW%20FINAL%2019.3.2015/CCE%202009%2010/Documents%20and%20Settings/RAO/Desktop/APC%20review%20%2015.1.2009/Pulses%20APC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O-PnM/Downloads/PLAN%20REVIEW%20FINAL%2019.3.2015/CCE%202009%2010/ss%20backup/2009-10/PLAN%20REVIEW/Plan%20review%2015.1.09/15.1.2010%20Plan%20review/2008-09/PLAN%20REVIEW/30.11.2008%20Plan%20revie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Admin\Local%20Settings\Temporary%20Internet%20Files\Content.IE5\IRQL6Z8P\2009-10\DISSEGREGATION\28-07\28-07-09\nfsm,09-10\2008-09\PLAN%20REVIEW\30.11.2008%20Plan%20review\BOOk%20for%20JDAs\31.11.2008%20Plan%20review%20book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234AEA\31.11.2008%20Plan%20review%20book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/CCE%202009%2010/Documents%20and%20Settings/Admin/Local%20Settings/Temporary%20Internet%20Files/Content.IE5/IRQL6Z8P/2009-10/DISSEGREGATION/28-07/28-07-09/nfsm,09-10/2008-09/PLAN%20REVIEW/30.11.2008%20Plan%20review/BOOk%20for%20JDAs/31.11.2008%20Plan%20review%20book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6E4CF2D8\31.11.2008%20Plan%20review%20book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Local%20Settings/Temporary%20Internet%20Files/Content.IE5/IRQL6Z8P/2009-10/DISSEGREGATION/28-07/28-07-09/nfsm,09-10/2008-09/PLAN%20REVIEW/30.11.2008%20Plan%20review/BOOk%20for%20JDAs/31.11.2008%20Plan%20revie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653B62\31.11.2008%20Plan%20revie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/ss%20backup/2009-10/PLAN%20REVIEW/Plan%20review%2015.1.09/15.1.2010%20Plan%20review/2008-09/PLAN%20REVIEW/30.11.2008%20Plan%20review/BOOk%20for%20JDAs/31.11.2008%20Plan%20review%20book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/Paddy/drive%20D/Documents%20and%20Settings/RAO/Desktop/APC%20review%20%2015.1.2009/Pulses%20APC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O-PnM/Downloads/PLAN%20REVIEW%20FINAL%2019.3.2015/Documents%20and%20Settings/RAO/Desktop/APC%20review%20%2015.1.2009/Pulses%20APC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O-PnM/Downloads/PLAN%20REVIEW%20FINAL%2019.3.2015/CCE%202009%2010/ss%20backup/2009-10/APC/APC%20review%20%2015.1.2009/Pulses%20APC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/SS%20SECTION%20FILES/2010-11/PLAN%20REVIEW/27.10.2010%20Plan%20review/SECTIONS/Pulses-2010-2011/Disaggregation%2010-11/Documents%20and%20Settings/RAO/Desktop/APC%20review%20%2015.1.2009/Pulses%20APC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/ss%20backup/2009-10/APC/APC%20review%20%2015.1.2009/Pulses%20APC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s%20backup\2009-10\APC\APC%20review%20%2015.1.2009\Pulses%20APC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/Cropping%20programme/PM%202009%20Back%20up/nfsm,09-10/2008-09/PLAN%20REVIEW/30.11.2008%20Plan%20review/BOOk%20for%20JDAs/31.11.2008%20Plan%20review%20boo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9_150"/>
      <sheetName val="152_153"/>
      <sheetName val="Index"/>
      <sheetName val="1"/>
      <sheetName val="2"/>
      <sheetName val="3"/>
      <sheetName val="4"/>
      <sheetName val="5"/>
      <sheetName val="6 "/>
      <sheetName val="7"/>
      <sheetName val="8-15"/>
      <sheetName val="16"/>
      <sheetName val="16-16a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-147"/>
      <sheetName val="148"/>
      <sheetName val="149-150"/>
      <sheetName val="151"/>
      <sheetName val="152-153"/>
      <sheetName val="153"/>
      <sheetName val="154"/>
      <sheetName val="155"/>
      <sheetName val="155(a)"/>
      <sheetName val="156"/>
      <sheetName val="157"/>
      <sheetName val="158"/>
      <sheetName val="159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8 (a)"/>
      <sheetName val="168 (b)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-182"/>
      <sheetName val="18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>
        <row r="1">
          <cell r="A1" t="str">
            <v>TN - IAMWARM PROJECT 2008-09</v>
          </cell>
        </row>
      </sheetData>
      <sheetData sheetId="141">
        <row r="1">
          <cell r="A1" t="str">
            <v>TN - IAMWARM PROJECT 2008-09</v>
          </cell>
        </row>
      </sheetData>
      <sheetData sheetId="142">
        <row r="1">
          <cell r="A1" t="str">
            <v>TN - IAMWARM PROJECT 2008-09</v>
          </cell>
        </row>
      </sheetData>
      <sheetData sheetId="143">
        <row r="1">
          <cell r="A1" t="str">
            <v>TN - IAMWARM PROJECT 2008-09</v>
          </cell>
        </row>
      </sheetData>
      <sheetData sheetId="144">
        <row r="1">
          <cell r="A1" t="str">
            <v>TN - IAMWARM PROJECT 2008-09</v>
          </cell>
        </row>
      </sheetData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49_150"/>
      <sheetName val="152_153"/>
    </sheetNames>
    <sheetDataSet>
      <sheetData sheetId="0"/>
      <sheetData sheetId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49_150"/>
      <sheetName val="152_153"/>
      <sheetName val="45"/>
    </sheetNames>
    <sheetDataSet>
      <sheetData sheetId="0"/>
      <sheetData sheetId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49_150"/>
      <sheetName val="152_153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49_150"/>
      <sheetName val="152_153"/>
    </sheetNames>
    <sheetDataSet>
      <sheetData sheetId="0"/>
      <sheetData sheetId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1"/>
      <sheetName val="2"/>
      <sheetName val="3"/>
      <sheetName val="4"/>
      <sheetName val="5"/>
      <sheetName val="6 "/>
      <sheetName val="7"/>
      <sheetName val="8-15"/>
      <sheetName val="16"/>
      <sheetName val="16-16a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-147"/>
      <sheetName val="148"/>
      <sheetName val="149-150"/>
      <sheetName val="151"/>
      <sheetName val="152-153"/>
      <sheetName val="153"/>
      <sheetName val="154"/>
      <sheetName val="155"/>
      <sheetName val="155(a)"/>
      <sheetName val="156"/>
      <sheetName val="157"/>
      <sheetName val="158"/>
      <sheetName val="159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8 (a)"/>
      <sheetName val="168 (b)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-182"/>
      <sheetName val="183"/>
      <sheetName val="149_150"/>
      <sheetName val="152_15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49_150"/>
      <sheetName val="152_153"/>
    </sheetNames>
    <sheetDataSet>
      <sheetData sheetId="0"/>
      <sheetData sheetId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49_150"/>
      <sheetName val="152_153"/>
    </sheetNames>
    <sheetDataSet>
      <sheetData sheetId="0"/>
      <sheetData sheetId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"/>
      <sheetName val="10"/>
      <sheetName val="14"/>
      <sheetName val="30"/>
      <sheetName val="33"/>
      <sheetName val="39"/>
      <sheetName val="ISOPOM "/>
    </sheetNames>
    <sheetDataSet>
      <sheetData sheetId="0" refreshError="1">
        <row r="1">
          <cell r="A1" t="str">
            <v>NFSM 2009-10</v>
          </cell>
        </row>
        <row r="2">
          <cell r="A2" t="str">
            <v>Finance (Rs. In lakhs)</v>
          </cell>
        </row>
        <row r="3">
          <cell r="A3" t="str">
            <v>Sl.No.</v>
          </cell>
          <cell r="B3" t="str">
            <v>District</v>
          </cell>
          <cell r="C3" t="str">
            <v>PADDY</v>
          </cell>
          <cell r="G3" t="str">
            <v>PULSES</v>
          </cell>
        </row>
        <row r="5">
          <cell r="A5">
            <v>1</v>
          </cell>
          <cell r="B5" t="str">
            <v>Thiruvallur</v>
          </cell>
        </row>
        <row r="6">
          <cell r="A6">
            <v>2</v>
          </cell>
          <cell r="B6" t="str">
            <v>Cuddalore</v>
          </cell>
        </row>
        <row r="7">
          <cell r="A7">
            <v>3</v>
          </cell>
          <cell r="B7" t="str">
            <v>Villpuram</v>
          </cell>
        </row>
        <row r="8">
          <cell r="A8">
            <v>4</v>
          </cell>
          <cell r="B8" t="str">
            <v>Vellore</v>
          </cell>
        </row>
        <row r="9">
          <cell r="A9">
            <v>5</v>
          </cell>
          <cell r="B9" t="str">
            <v>T.V.malai</v>
          </cell>
        </row>
        <row r="10">
          <cell r="A10">
            <v>6</v>
          </cell>
          <cell r="B10" t="str">
            <v>Namakkal</v>
          </cell>
        </row>
        <row r="11">
          <cell r="A11">
            <v>7</v>
          </cell>
          <cell r="B11" t="str">
            <v>Coimbatore</v>
          </cell>
        </row>
        <row r="12">
          <cell r="A12">
            <v>8</v>
          </cell>
          <cell r="B12" t="str">
            <v>Erode</v>
          </cell>
        </row>
        <row r="13">
          <cell r="A13">
            <v>9</v>
          </cell>
          <cell r="B13" t="str">
            <v>Nagapattinam</v>
          </cell>
        </row>
        <row r="14">
          <cell r="A14">
            <v>10</v>
          </cell>
          <cell r="B14" t="str">
            <v>Tiruvarur</v>
          </cell>
        </row>
        <row r="15">
          <cell r="A15">
            <v>11</v>
          </cell>
          <cell r="B15" t="str">
            <v>Virudhunagar</v>
          </cell>
        </row>
        <row r="16">
          <cell r="A16">
            <v>12</v>
          </cell>
          <cell r="B16" t="str">
            <v>Thoothukudi</v>
          </cell>
        </row>
        <row r="17">
          <cell r="A17">
            <v>13</v>
          </cell>
          <cell r="B17" t="str">
            <v>Headquarter</v>
          </cell>
        </row>
        <row r="18">
          <cell r="B18" t="str">
            <v>Total</v>
          </cell>
        </row>
        <row r="19">
          <cell r="B19" t="str">
            <v>Appd Allocn</v>
          </cell>
        </row>
        <row r="20">
          <cell r="B20" t="str">
            <v>GOI Share</v>
          </cell>
        </row>
        <row r="21">
          <cell r="B21" t="str">
            <v>State Share</v>
          </cell>
        </row>
        <row r="22">
          <cell r="B22" t="str">
            <v>Total</v>
          </cell>
        </row>
        <row r="23">
          <cell r="B23" t="str">
            <v>Released Amount</v>
          </cell>
        </row>
        <row r="24">
          <cell r="B24" t="str">
            <v>GOI Share</v>
          </cell>
        </row>
        <row r="25">
          <cell r="B25" t="str">
            <v>State Share</v>
          </cell>
        </row>
        <row r="26">
          <cell r="B26" t="str">
            <v>Total</v>
          </cell>
        </row>
        <row r="27">
          <cell r="B27" t="str">
            <v>Expenditure</v>
          </cell>
        </row>
        <row r="28">
          <cell r="B28" t="str">
            <v>GOI Share</v>
          </cell>
        </row>
        <row r="29">
          <cell r="B29" t="str">
            <v>State Share</v>
          </cell>
        </row>
        <row r="30">
          <cell r="B30" t="str">
            <v>Total</v>
          </cell>
        </row>
        <row r="33">
          <cell r="A33">
            <v>45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49_150"/>
      <sheetName val="152_153"/>
    </sheetNames>
    <sheetDataSet>
      <sheetData sheetId="0"/>
      <sheetData sheetId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NAIS 2009_10"/>
    </sheetNames>
    <sheetDataSet>
      <sheetData sheetId="0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49_150"/>
      <sheetName val="152_153"/>
      <sheetName val="45"/>
    </sheetNames>
    <sheetDataSet>
      <sheetData sheetId="0"/>
      <sheetData sheetId="1"/>
      <sheetData sheetId="2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149_150"/>
      <sheetName val="152_153"/>
    </sheetNames>
    <sheetDataSet>
      <sheetData sheetId="0"/>
      <sheetData sheetId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NAIS 2009_10"/>
    </sheetNames>
    <sheetDataSet>
      <sheetData sheetId="0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149_150"/>
      <sheetName val="152_153"/>
    </sheetNames>
    <sheetDataSet>
      <sheetData sheetId="0"/>
      <sheetData sheetId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149_150"/>
      <sheetName val="152_153"/>
    </sheetNames>
    <sheetDataSet>
      <sheetData sheetId="0" refreshError="1"/>
      <sheetData sheetId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152_153"/>
      <sheetName val="149_150"/>
    </sheetNames>
    <sheetDataSet>
      <sheetData sheetId="0"/>
      <sheetData sheetId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149_150"/>
      <sheetName val="152_153"/>
    </sheetNames>
    <sheetDataSet>
      <sheetData sheetId="0"/>
      <sheetData sheetId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Abstract"/>
      <sheetName val="All crops"/>
      <sheetName val="Rabi Minor crops "/>
      <sheetName val="Rabi Paddy III"/>
      <sheetName val="Rabi Maize III "/>
      <sheetName val="Rabi Blackgram"/>
      <sheetName val="Rabi Greengram"/>
      <sheetName val="Rabi Redgram "/>
      <sheetName val="Rabi Groundnut"/>
      <sheetName val="Rabi Cotton III"/>
      <sheetName val="Rabi Sugarcane"/>
      <sheetName val="Rabi Ragi"/>
      <sheetName val="Rabi Cowpea"/>
      <sheetName val="Rabi Gingelly"/>
      <sheetName val="m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4">
          <cell r="A4" t="str">
            <v>Village code</v>
          </cell>
          <cell r="B4" t="str">
            <v>NAIS_VILNA</v>
          </cell>
          <cell r="C4" t="str">
            <v>Block _NAIS_BKNAM</v>
          </cell>
          <cell r="F4" t="str">
            <v>village_code</v>
          </cell>
          <cell r="G4" t="str">
            <v>village_name</v>
          </cell>
          <cell r="H4" t="str">
            <v>Block</v>
          </cell>
        </row>
        <row r="5">
          <cell r="A5" t="str">
            <v>0801001002001</v>
          </cell>
          <cell r="B5" t="str">
            <v>THENNANGUDIPALAYAM</v>
          </cell>
          <cell r="C5" t="str">
            <v>ATTUR</v>
          </cell>
          <cell r="F5">
            <v>634243</v>
          </cell>
          <cell r="G5" t="str">
            <v>Ramanaickenpalayam (North)</v>
          </cell>
          <cell r="H5" t="str">
            <v>Attur</v>
          </cell>
        </row>
        <row r="6">
          <cell r="A6" t="str">
            <v>0801001002002</v>
          </cell>
          <cell r="B6" t="str">
            <v>APPAMASAMUDHIRAM</v>
          </cell>
          <cell r="C6" t="str">
            <v>ATTUR</v>
          </cell>
          <cell r="F6">
            <v>954612</v>
          </cell>
          <cell r="G6" t="str">
            <v>Narasingapuram</v>
          </cell>
          <cell r="H6" t="str">
            <v>Attur</v>
          </cell>
        </row>
        <row r="7">
          <cell r="A7" t="str">
            <v>0801001002003</v>
          </cell>
          <cell r="B7" t="str">
            <v>THULUKKANOOR</v>
          </cell>
          <cell r="C7" t="str">
            <v>ATTUR</v>
          </cell>
          <cell r="F7">
            <v>634289</v>
          </cell>
          <cell r="G7" t="str">
            <v>Valayamadevi</v>
          </cell>
          <cell r="H7" t="str">
            <v>Attur</v>
          </cell>
        </row>
        <row r="8">
          <cell r="A8" t="str">
            <v>0801001002004</v>
          </cell>
          <cell r="B8" t="str">
            <v>MULLUVADI</v>
          </cell>
          <cell r="C8" t="str">
            <v>ATTUR</v>
          </cell>
          <cell r="F8">
            <v>634256</v>
          </cell>
          <cell r="G8" t="str">
            <v>Attavanai Kothambadi</v>
          </cell>
          <cell r="H8" t="str">
            <v>Attur</v>
          </cell>
        </row>
        <row r="9">
          <cell r="A9" t="str">
            <v>0801001002005</v>
          </cell>
          <cell r="B9" t="str">
            <v>KALLANATHAM</v>
          </cell>
          <cell r="C9" t="str">
            <v>ATTUR</v>
          </cell>
          <cell r="F9">
            <v>634267</v>
          </cell>
          <cell r="G9" t="str">
            <v>Ammampalayam</v>
          </cell>
          <cell r="H9" t="str">
            <v>Attur</v>
          </cell>
        </row>
        <row r="10">
          <cell r="A10" t="str">
            <v>0801001002006</v>
          </cell>
          <cell r="B10" t="str">
            <v>PAITHUR_(S)</v>
          </cell>
          <cell r="C10" t="str">
            <v>ATTUR</v>
          </cell>
          <cell r="F10">
            <v>634257</v>
          </cell>
          <cell r="G10" t="str">
            <v>Alagapuram</v>
          </cell>
          <cell r="H10" t="str">
            <v>Attur</v>
          </cell>
        </row>
        <row r="11">
          <cell r="A11" t="str">
            <v>0801001002007</v>
          </cell>
          <cell r="B11" t="str">
            <v>MUTTAL</v>
          </cell>
          <cell r="C11" t="str">
            <v>ATTUR</v>
          </cell>
          <cell r="F11">
            <v>634285</v>
          </cell>
          <cell r="G11" t="str">
            <v>Echampatty</v>
          </cell>
          <cell r="H11" t="str">
            <v>Attur</v>
          </cell>
        </row>
        <row r="12">
          <cell r="A12" t="str">
            <v>0801001002008</v>
          </cell>
          <cell r="B12" t="str">
            <v>VALAIYAMADEVI</v>
          </cell>
          <cell r="C12" t="str">
            <v>ATTUR</v>
          </cell>
          <cell r="F12">
            <v>634286</v>
          </cell>
          <cell r="G12" t="str">
            <v>Chockkanathapuram</v>
          </cell>
          <cell r="H12" t="str">
            <v>Attur</v>
          </cell>
        </row>
        <row r="13">
          <cell r="A13" t="str">
            <v>0801001002009</v>
          </cell>
          <cell r="B13" t="str">
            <v>MANJINI</v>
          </cell>
          <cell r="C13" t="str">
            <v>ATTUR</v>
          </cell>
          <cell r="F13">
            <v>634270</v>
          </cell>
          <cell r="G13" t="str">
            <v>Akkichettipalayam</v>
          </cell>
          <cell r="H13" t="str">
            <v>Attur</v>
          </cell>
        </row>
        <row r="14">
          <cell r="A14" t="str">
            <v>0801001002010</v>
          </cell>
          <cell r="B14" t="str">
            <v>NARASINGAPURAM</v>
          </cell>
          <cell r="C14" t="str">
            <v>ATTUR</v>
          </cell>
          <cell r="F14">
            <v>634310</v>
          </cell>
          <cell r="G14" t="str">
            <v>Seeliampatty</v>
          </cell>
          <cell r="H14" t="str">
            <v>Attur</v>
          </cell>
        </row>
        <row r="15">
          <cell r="A15" t="str">
            <v>0801001002011</v>
          </cell>
          <cell r="B15" t="str">
            <v>ATTUR</v>
          </cell>
          <cell r="C15" t="str">
            <v>ATTUR</v>
          </cell>
          <cell r="F15">
            <v>803475</v>
          </cell>
          <cell r="G15" t="str">
            <v>Keeripatti (Tp)</v>
          </cell>
          <cell r="H15" t="str">
            <v>Attur</v>
          </cell>
        </row>
        <row r="16">
          <cell r="A16" t="str">
            <v>0801001002012</v>
          </cell>
          <cell r="B16" t="str">
            <v>PAITHUR_(N)</v>
          </cell>
          <cell r="C16" t="str">
            <v>ATTUR</v>
          </cell>
          <cell r="F16">
            <v>954611</v>
          </cell>
          <cell r="G16" t="str">
            <v>Paithur (South)</v>
          </cell>
          <cell r="H16" t="str">
            <v>Attur</v>
          </cell>
        </row>
        <row r="17">
          <cell r="A17" t="str">
            <v>0801001002013</v>
          </cell>
          <cell r="B17" t="str">
            <v>PUNGAVADI</v>
          </cell>
          <cell r="C17" t="str">
            <v>ATTUR</v>
          </cell>
          <cell r="F17">
            <v>634309</v>
          </cell>
          <cell r="G17" t="str">
            <v>Paithur (North)</v>
          </cell>
          <cell r="H17" t="str">
            <v>Attur</v>
          </cell>
        </row>
        <row r="18">
          <cell r="A18" t="str">
            <v>0801001002014</v>
          </cell>
          <cell r="B18" t="str">
            <v>AMMAMPALAYAM</v>
          </cell>
          <cell r="C18" t="str">
            <v>ATTUR</v>
          </cell>
          <cell r="F18">
            <v>634268</v>
          </cell>
          <cell r="G18" t="str">
            <v>Kallanatham</v>
          </cell>
          <cell r="H18" t="str">
            <v>Attur</v>
          </cell>
        </row>
        <row r="19">
          <cell r="A19">
            <v>801001014001</v>
          </cell>
          <cell r="B19" t="str">
            <v>RAMANAICKANPALAYAM_(S)</v>
          </cell>
          <cell r="C19" t="str">
            <v>ATTUR</v>
          </cell>
          <cell r="F19">
            <v>634288</v>
          </cell>
          <cell r="G19" t="str">
            <v>Thulukkanur</v>
          </cell>
          <cell r="H19" t="str">
            <v>Attur</v>
          </cell>
        </row>
        <row r="20">
          <cell r="A20">
            <v>801001014002</v>
          </cell>
          <cell r="B20" t="str">
            <v>KALPAGANOOR</v>
          </cell>
          <cell r="C20" t="str">
            <v>ATTUR</v>
          </cell>
          <cell r="F20">
            <v>954615</v>
          </cell>
          <cell r="G20" t="str">
            <v>Ramanaickenpalayam (South)</v>
          </cell>
          <cell r="H20" t="str">
            <v>Attur</v>
          </cell>
        </row>
        <row r="21">
          <cell r="A21">
            <v>801001014003</v>
          </cell>
          <cell r="B21" t="str">
            <v>ARASANATHAM</v>
          </cell>
          <cell r="C21" t="str">
            <v>ATTUR</v>
          </cell>
          <cell r="F21">
            <v>954618</v>
          </cell>
          <cell r="G21" t="str">
            <v>Lakshmanasamudram</v>
          </cell>
          <cell r="H21" t="str">
            <v>Attur</v>
          </cell>
        </row>
        <row r="22">
          <cell r="A22">
            <v>801001014004</v>
          </cell>
          <cell r="B22" t="str">
            <v>UDAIYAMPATTI</v>
          </cell>
          <cell r="C22" t="str">
            <v>ATTUR</v>
          </cell>
          <cell r="F22">
            <v>634284</v>
          </cell>
          <cell r="G22" t="str">
            <v>Malliakkarai</v>
          </cell>
          <cell r="H22" t="str">
            <v>Attur</v>
          </cell>
        </row>
        <row r="23">
          <cell r="A23">
            <v>801001014005</v>
          </cell>
          <cell r="B23" t="str">
            <v>CHOKKANATHAPURAM</v>
          </cell>
          <cell r="C23" t="str">
            <v>ATTUR</v>
          </cell>
          <cell r="F23">
            <v>634307</v>
          </cell>
          <cell r="G23" t="str">
            <v>Manjini</v>
          </cell>
          <cell r="H23" t="str">
            <v>Attur</v>
          </cell>
        </row>
        <row r="24">
          <cell r="A24">
            <v>801001014006</v>
          </cell>
          <cell r="B24" t="str">
            <v>RAMANAICKANPALAYAM_(N)</v>
          </cell>
          <cell r="C24" t="str">
            <v>ATTUR</v>
          </cell>
          <cell r="F24">
            <v>803473</v>
          </cell>
          <cell r="G24" t="str">
            <v>Attur (M)</v>
          </cell>
          <cell r="H24" t="str">
            <v>Attur</v>
          </cell>
        </row>
        <row r="25">
          <cell r="A25">
            <v>801001014007</v>
          </cell>
          <cell r="B25" t="str">
            <v>SEELIYAMPATTI</v>
          </cell>
          <cell r="C25" t="str">
            <v>ATTUR</v>
          </cell>
          <cell r="F25">
            <v>803474</v>
          </cell>
          <cell r="G25" t="str">
            <v>Narasingapuram (M)</v>
          </cell>
          <cell r="H25" t="str">
            <v>Attur</v>
          </cell>
        </row>
        <row r="26">
          <cell r="A26">
            <v>801001014008</v>
          </cell>
          <cell r="B26" t="str">
            <v>EATCHAMPATTI</v>
          </cell>
          <cell r="C26" t="str">
            <v>ATTUR</v>
          </cell>
          <cell r="F26">
            <v>634255</v>
          </cell>
          <cell r="G26" t="str">
            <v>Jarikothambadi</v>
          </cell>
          <cell r="H26" t="str">
            <v>Attur</v>
          </cell>
        </row>
        <row r="27">
          <cell r="A27">
            <v>801001014009</v>
          </cell>
          <cell r="B27" t="str">
            <v>LAKSHMANASAMUTHIRAM</v>
          </cell>
          <cell r="C27" t="str">
            <v>ATTUR</v>
          </cell>
          <cell r="F27">
            <v>954614</v>
          </cell>
          <cell r="G27" t="str">
            <v>Mulluvadi</v>
          </cell>
          <cell r="H27" t="str">
            <v>Attur</v>
          </cell>
        </row>
        <row r="28">
          <cell r="A28">
            <v>801001014010</v>
          </cell>
          <cell r="B28" t="str">
            <v>AZHAGAPURAM</v>
          </cell>
          <cell r="C28" t="str">
            <v>ATTUR</v>
          </cell>
          <cell r="F28">
            <v>954617</v>
          </cell>
          <cell r="G28" t="str">
            <v>Keeripatti</v>
          </cell>
          <cell r="H28" t="str">
            <v>Attur</v>
          </cell>
        </row>
        <row r="29">
          <cell r="A29" t="str">
            <v>0801001014011</v>
          </cell>
          <cell r="B29" t="str">
            <v>KEERIPPATTI</v>
          </cell>
          <cell r="C29" t="str">
            <v>ATTUR</v>
          </cell>
          <cell r="F29">
            <v>954616</v>
          </cell>
          <cell r="G29" t="str">
            <v>Udayampatti</v>
          </cell>
          <cell r="H29" t="str">
            <v>Attur</v>
          </cell>
        </row>
        <row r="30">
          <cell r="A30">
            <v>801001014012</v>
          </cell>
          <cell r="B30" t="str">
            <v>ATTAVANAI_KOTHAMPADI</v>
          </cell>
          <cell r="C30" t="str">
            <v>ATTUR</v>
          </cell>
          <cell r="F30">
            <v>634269</v>
          </cell>
          <cell r="G30" t="str">
            <v>Thenmangudipalayam</v>
          </cell>
          <cell r="H30" t="str">
            <v>Attur</v>
          </cell>
        </row>
        <row r="31">
          <cell r="A31">
            <v>801001014013</v>
          </cell>
          <cell r="B31" t="str">
            <v>JARI_KOTHAMPADI</v>
          </cell>
          <cell r="C31" t="str">
            <v>ATTUR</v>
          </cell>
          <cell r="F31">
            <v>634308</v>
          </cell>
          <cell r="G31" t="str">
            <v>Pungavadi</v>
          </cell>
          <cell r="H31" t="str">
            <v>Attur</v>
          </cell>
        </row>
        <row r="32">
          <cell r="A32">
            <v>801001014014</v>
          </cell>
          <cell r="B32" t="str">
            <v>AKKICHETTIPALAYAM</v>
          </cell>
          <cell r="C32" t="str">
            <v>ATTUR</v>
          </cell>
          <cell r="F32">
            <v>954613</v>
          </cell>
          <cell r="G32" t="str">
            <v>Attur Town</v>
          </cell>
          <cell r="H32" t="str">
            <v>Attur</v>
          </cell>
        </row>
        <row r="33">
          <cell r="A33">
            <v>801001014015</v>
          </cell>
          <cell r="B33" t="str">
            <v>MALLIYAKARAI</v>
          </cell>
          <cell r="C33" t="str">
            <v>ATTUR</v>
          </cell>
          <cell r="F33">
            <v>634260</v>
          </cell>
          <cell r="G33" t="str">
            <v>Muttal</v>
          </cell>
          <cell r="H33" t="str">
            <v>Attur</v>
          </cell>
        </row>
        <row r="34">
          <cell r="A34">
            <v>801001014016</v>
          </cell>
          <cell r="B34" t="str">
            <v>THANDAVARAYAPUAM</v>
          </cell>
          <cell r="C34" t="str">
            <v>ATTUR</v>
          </cell>
          <cell r="F34">
            <v>634258</v>
          </cell>
          <cell r="G34" t="str">
            <v>Appamasamudram</v>
          </cell>
          <cell r="H34" t="str">
            <v>Attur</v>
          </cell>
        </row>
        <row r="35">
          <cell r="A35" t="str">
            <v>0801016011001</v>
          </cell>
          <cell r="B35" t="str">
            <v>DEVIYAKKURICHI</v>
          </cell>
          <cell r="C35" t="str">
            <v>THALAIVASAL</v>
          </cell>
          <cell r="F35">
            <v>634311</v>
          </cell>
          <cell r="G35" t="str">
            <v>Arasanatham</v>
          </cell>
          <cell r="H35" t="str">
            <v>Attur</v>
          </cell>
        </row>
        <row r="36">
          <cell r="A36">
            <v>801016011002</v>
          </cell>
          <cell r="B36" t="str">
            <v>SARVAI</v>
          </cell>
          <cell r="C36" t="str">
            <v>THALAIVASAL</v>
          </cell>
          <cell r="F36">
            <v>803471</v>
          </cell>
          <cell r="G36" t="str">
            <v>Pethanaickenpalayam (Tp)</v>
          </cell>
          <cell r="H36" t="str">
            <v>Attur</v>
          </cell>
        </row>
        <row r="37">
          <cell r="A37">
            <v>801016011003</v>
          </cell>
          <cell r="B37" t="str">
            <v>VADAGUMARAI</v>
          </cell>
          <cell r="C37" t="str">
            <v>THALAIVASAL</v>
          </cell>
          <cell r="F37">
            <v>803472</v>
          </cell>
          <cell r="G37" t="str">
            <v>Ethapur (Tp)</v>
          </cell>
          <cell r="H37" t="str">
            <v>Attur</v>
          </cell>
        </row>
        <row r="38">
          <cell r="A38">
            <v>801016011004</v>
          </cell>
          <cell r="B38" t="str">
            <v>KAMAKKAPALAYAM</v>
          </cell>
          <cell r="C38" t="str">
            <v>THALAIVASAL</v>
          </cell>
          <cell r="F38">
            <v>634253</v>
          </cell>
          <cell r="G38" t="str">
            <v>Kalpaganur</v>
          </cell>
          <cell r="H38" t="str">
            <v>Attur</v>
          </cell>
        </row>
        <row r="39">
          <cell r="A39">
            <v>801016011005</v>
          </cell>
          <cell r="B39" t="str">
            <v>ARATHI_AGRAHARAM</v>
          </cell>
          <cell r="C39" t="str">
            <v>THALAIVASAL</v>
          </cell>
          <cell r="F39">
            <v>634287</v>
          </cell>
          <cell r="G39" t="str">
            <v>Thandavarayapuram</v>
          </cell>
          <cell r="H39" t="str">
            <v>Attur</v>
          </cell>
        </row>
        <row r="40">
          <cell r="A40">
            <v>801016011006</v>
          </cell>
          <cell r="B40" t="str">
            <v>SADHASIVAPURAM</v>
          </cell>
          <cell r="C40" t="str">
            <v>THALAIVASAL</v>
          </cell>
          <cell r="F40">
            <v>634165</v>
          </cell>
          <cell r="G40" t="str">
            <v>Chinnavelampatti</v>
          </cell>
          <cell r="H40" t="str">
            <v>Ayothiyapattinam</v>
          </cell>
        </row>
        <row r="41">
          <cell r="A41">
            <v>801016011007</v>
          </cell>
          <cell r="B41" t="str">
            <v>THENKUMARAI</v>
          </cell>
          <cell r="C41" t="str">
            <v>THALAIVASAL</v>
          </cell>
          <cell r="F41">
            <v>633963</v>
          </cell>
          <cell r="G41" t="str">
            <v>Karpagam</v>
          </cell>
          <cell r="H41" t="str">
            <v>Ayothiyapattinam</v>
          </cell>
        </row>
        <row r="42">
          <cell r="A42">
            <v>801016011008</v>
          </cell>
          <cell r="B42" t="str">
            <v>SATHAPPADI</v>
          </cell>
          <cell r="C42" t="str">
            <v>THALAIVASAL</v>
          </cell>
          <cell r="F42">
            <v>634225</v>
          </cell>
          <cell r="G42" t="str">
            <v>Masinaickenpatty (Ct)</v>
          </cell>
          <cell r="H42" t="str">
            <v>Ayothiyapattinam</v>
          </cell>
        </row>
        <row r="43">
          <cell r="A43" t="str">
            <v>0801016011009</v>
          </cell>
          <cell r="B43" t="str">
            <v>NAVALOOR</v>
          </cell>
          <cell r="C43" t="str">
            <v>THALAIVASAL</v>
          </cell>
          <cell r="F43">
            <v>633975</v>
          </cell>
          <cell r="G43" t="str">
            <v>Valasaiyur</v>
          </cell>
          <cell r="H43" t="str">
            <v>Ayothiyapattinam</v>
          </cell>
        </row>
        <row r="44">
          <cell r="A44" t="str">
            <v>0801016011010</v>
          </cell>
          <cell r="B44" t="str">
            <v>MANIVILUNTHAN_SOUTH</v>
          </cell>
          <cell r="C44" t="str">
            <v>THALAIVASAL</v>
          </cell>
          <cell r="F44">
            <v>633984</v>
          </cell>
          <cell r="G44" t="str">
            <v>Korathupatti</v>
          </cell>
          <cell r="H44" t="str">
            <v>Ayothiyapattinam</v>
          </cell>
        </row>
        <row r="45">
          <cell r="A45" t="str">
            <v>0801016011011</v>
          </cell>
          <cell r="B45" t="str">
            <v>MANIVILUNTHAN_NORTH</v>
          </cell>
          <cell r="C45" t="str">
            <v>THALAIVASAL</v>
          </cell>
          <cell r="F45">
            <v>633976</v>
          </cell>
          <cell r="G45" t="str">
            <v>Pallipatti</v>
          </cell>
          <cell r="H45" t="str">
            <v>Ayothiyapattinam</v>
          </cell>
        </row>
        <row r="46">
          <cell r="A46">
            <v>801016011012</v>
          </cell>
          <cell r="B46" t="str">
            <v>KATTUKKOTTAI</v>
          </cell>
          <cell r="C46" t="str">
            <v>THALAIVASAL</v>
          </cell>
          <cell r="F46">
            <v>633964</v>
          </cell>
          <cell r="G46" t="str">
            <v>Vedapatti</v>
          </cell>
          <cell r="H46" t="str">
            <v>Ayothiyapattinam</v>
          </cell>
        </row>
        <row r="47">
          <cell r="A47">
            <v>801016011013</v>
          </cell>
          <cell r="B47" t="str">
            <v>PUNALVASAL</v>
          </cell>
          <cell r="C47" t="str">
            <v>THALAIVASAL</v>
          </cell>
          <cell r="F47">
            <v>634182</v>
          </cell>
          <cell r="G47" t="str">
            <v>Chinnakavundapuram</v>
          </cell>
          <cell r="H47" t="str">
            <v>Ayothiyapattinam</v>
          </cell>
        </row>
        <row r="48">
          <cell r="A48">
            <v>801016031001</v>
          </cell>
          <cell r="B48" t="str">
            <v>PERIYERI</v>
          </cell>
          <cell r="C48" t="str">
            <v>THALAIVASAL</v>
          </cell>
          <cell r="F48">
            <v>633965</v>
          </cell>
          <cell r="G48" t="str">
            <v>D.Perumalpalayam</v>
          </cell>
          <cell r="H48" t="str">
            <v>Ayothiyapattinam</v>
          </cell>
        </row>
        <row r="49">
          <cell r="A49">
            <v>801016031002</v>
          </cell>
          <cell r="B49" t="str">
            <v>GOVINDHAMPALAYAM</v>
          </cell>
          <cell r="C49" t="str">
            <v>THALAIVASAL</v>
          </cell>
          <cell r="F49">
            <v>634184</v>
          </cell>
          <cell r="G49" t="str">
            <v>Karumapuram</v>
          </cell>
          <cell r="H49" t="str">
            <v>Ayothiyapattinam</v>
          </cell>
        </row>
        <row r="50">
          <cell r="A50">
            <v>801016031003</v>
          </cell>
          <cell r="B50" t="str">
            <v>VEPPANATHAM</v>
          </cell>
          <cell r="C50" t="str">
            <v>THALAIVASAL</v>
          </cell>
          <cell r="F50">
            <v>803462</v>
          </cell>
          <cell r="G50" t="str">
            <v>Kannankurichi  (TP)</v>
          </cell>
          <cell r="H50" t="str">
            <v>Ayothiyapattinam</v>
          </cell>
        </row>
        <row r="51">
          <cell r="A51">
            <v>801016031004</v>
          </cell>
          <cell r="B51" t="str">
            <v>THIYAGANOOR</v>
          </cell>
          <cell r="C51" t="str">
            <v>THALAIVASAL</v>
          </cell>
          <cell r="F51">
            <v>633977</v>
          </cell>
          <cell r="G51" t="str">
            <v>Dasinayakkanpatti</v>
          </cell>
          <cell r="H51" t="str">
            <v>Ayothiyapattinam</v>
          </cell>
        </row>
        <row r="52">
          <cell r="A52">
            <v>801016031005</v>
          </cell>
          <cell r="B52" t="str">
            <v>UNATHUR</v>
          </cell>
          <cell r="C52" t="str">
            <v>THALAIVASAL</v>
          </cell>
          <cell r="F52">
            <v>803464</v>
          </cell>
          <cell r="G52" t="str">
            <v>Ilampillai  (TP)</v>
          </cell>
          <cell r="H52" t="str">
            <v>Ayothiyapattinam</v>
          </cell>
        </row>
        <row r="53">
          <cell r="A53">
            <v>801016031006</v>
          </cell>
          <cell r="B53" t="str">
            <v>PUTHUR</v>
          </cell>
          <cell r="C53" t="str">
            <v>THALAIVASAL</v>
          </cell>
          <cell r="F53">
            <v>633970</v>
          </cell>
          <cell r="G53" t="str">
            <v>Achanguttapattipudur</v>
          </cell>
          <cell r="H53" t="str">
            <v>Ayothiyapattinam</v>
          </cell>
        </row>
        <row r="54">
          <cell r="A54">
            <v>801016031007</v>
          </cell>
          <cell r="B54" t="str">
            <v>SIRUVATCHUR_(SOUTH)</v>
          </cell>
          <cell r="C54" t="str">
            <v>THALAIVASAL</v>
          </cell>
          <cell r="F54">
            <v>954720</v>
          </cell>
          <cell r="G54" t="str">
            <v>Ayothiyapattinam</v>
          </cell>
          <cell r="H54" t="str">
            <v>Ayothiyapattinam</v>
          </cell>
        </row>
        <row r="55">
          <cell r="A55">
            <v>801016031008</v>
          </cell>
          <cell r="B55" t="str">
            <v>MUMMUDI</v>
          </cell>
          <cell r="C55" t="str">
            <v>THALAIVASAL</v>
          </cell>
          <cell r="F55">
            <v>803467</v>
          </cell>
          <cell r="G55" t="str">
            <v>Attayampatti  (TP)</v>
          </cell>
          <cell r="H55" t="str">
            <v>Ayothiyapattinam</v>
          </cell>
        </row>
        <row r="56">
          <cell r="A56">
            <v>801016031009</v>
          </cell>
          <cell r="B56" t="str">
            <v>PATTUTHURAI</v>
          </cell>
          <cell r="C56" t="str">
            <v>THALAIVASAL</v>
          </cell>
          <cell r="F56">
            <v>633971</v>
          </cell>
          <cell r="G56" t="str">
            <v>Aramanur</v>
          </cell>
          <cell r="H56" t="str">
            <v>Ayothiyapattinam</v>
          </cell>
        </row>
        <row r="57">
          <cell r="A57">
            <v>801016031010</v>
          </cell>
          <cell r="B57" t="str">
            <v>NAVAKKURICHI</v>
          </cell>
          <cell r="C57" t="str">
            <v>THALAIVASAL</v>
          </cell>
          <cell r="F57">
            <v>956099</v>
          </cell>
          <cell r="G57" t="str">
            <v>Ammapettai Town</v>
          </cell>
          <cell r="H57" t="str">
            <v>Ayothiyapattinam</v>
          </cell>
        </row>
        <row r="58">
          <cell r="A58">
            <v>801016031011</v>
          </cell>
          <cell r="B58" t="str">
            <v>NATHAKKARAI</v>
          </cell>
          <cell r="C58" t="str">
            <v>THALAIVASAL</v>
          </cell>
          <cell r="F58">
            <v>633967</v>
          </cell>
          <cell r="G58" t="str">
            <v>Tadanur</v>
          </cell>
          <cell r="H58" t="str">
            <v>Ayothiyapattinam</v>
          </cell>
        </row>
        <row r="59">
          <cell r="A59">
            <v>801016031012</v>
          </cell>
          <cell r="B59" t="str">
            <v>PALLIPALAYAM</v>
          </cell>
          <cell r="C59" t="str">
            <v>THALAIVASAL</v>
          </cell>
          <cell r="F59">
            <v>803469</v>
          </cell>
          <cell r="G59" t="str">
            <v>Vazhapadi (Tp)</v>
          </cell>
          <cell r="H59" t="str">
            <v>Ayothiyapattinam</v>
          </cell>
        </row>
        <row r="60">
          <cell r="A60">
            <v>801016031013</v>
          </cell>
          <cell r="B60" t="str">
            <v>VARAGOOR</v>
          </cell>
          <cell r="C60" t="str">
            <v>THALAIVASAL</v>
          </cell>
          <cell r="F60">
            <v>633974</v>
          </cell>
          <cell r="G60" t="str">
            <v>Vellaiyanpatti</v>
          </cell>
          <cell r="H60" t="str">
            <v>Ayothiyapattinam</v>
          </cell>
        </row>
        <row r="61">
          <cell r="A61">
            <v>801016031014</v>
          </cell>
          <cell r="B61" t="str">
            <v>ARAGALOOR</v>
          </cell>
          <cell r="C61" t="str">
            <v>THALAIVASAL</v>
          </cell>
          <cell r="F61">
            <v>634169</v>
          </cell>
          <cell r="G61" t="str">
            <v>Aranuthumalai</v>
          </cell>
          <cell r="H61" t="str">
            <v>Ayothiyapattinam</v>
          </cell>
        </row>
        <row r="62">
          <cell r="A62">
            <v>801016031015</v>
          </cell>
          <cell r="B62" t="str">
            <v>THALAIVASAL</v>
          </cell>
          <cell r="C62" t="str">
            <v>THALAIVASAL</v>
          </cell>
          <cell r="F62">
            <v>803465</v>
          </cell>
          <cell r="G62" t="str">
            <v>Panaimarathupatti  (TP)</v>
          </cell>
          <cell r="H62" t="str">
            <v>Ayothiyapattinam</v>
          </cell>
        </row>
        <row r="63">
          <cell r="A63">
            <v>801016031016</v>
          </cell>
          <cell r="B63" t="str">
            <v>SIRUVATCHUR_(NORTH)</v>
          </cell>
          <cell r="C63" t="str">
            <v>THALAIVASAL</v>
          </cell>
          <cell r="F63">
            <v>634167</v>
          </cell>
          <cell r="G63" t="str">
            <v>Aladipatti</v>
          </cell>
          <cell r="H63" t="str">
            <v>Ayothiyapattinam</v>
          </cell>
        </row>
        <row r="64">
          <cell r="A64">
            <v>801016031017</v>
          </cell>
          <cell r="B64" t="str">
            <v>CHITHERI</v>
          </cell>
          <cell r="C64" t="str">
            <v>THALAIVASAL</v>
          </cell>
          <cell r="F64">
            <v>634178</v>
          </cell>
          <cell r="G64" t="str">
            <v>Eripudur</v>
          </cell>
          <cell r="H64" t="str">
            <v>Ayothiyapattinam</v>
          </cell>
        </row>
        <row r="65">
          <cell r="A65">
            <v>802003004001</v>
          </cell>
          <cell r="B65" t="str">
            <v>AAVANIPERUR_MELMUGAM</v>
          </cell>
          <cell r="C65" t="str">
            <v>EDAPPADI</v>
          </cell>
          <cell r="F65">
            <v>634181</v>
          </cell>
          <cell r="G65" t="str">
            <v>Periyakavundapuram</v>
          </cell>
          <cell r="H65" t="str">
            <v>Ayothiyapattinam</v>
          </cell>
        </row>
        <row r="66">
          <cell r="A66">
            <v>802003004002</v>
          </cell>
          <cell r="B66" t="str">
            <v>IRUPPALI</v>
          </cell>
          <cell r="C66" t="str">
            <v>EDAPPADI</v>
          </cell>
          <cell r="F66">
            <v>633969</v>
          </cell>
          <cell r="G66" t="str">
            <v>Kathiripatti</v>
          </cell>
          <cell r="H66" t="str">
            <v>Ayothiyapattinam</v>
          </cell>
        </row>
        <row r="67">
          <cell r="A67">
            <v>802003004003</v>
          </cell>
          <cell r="B67" t="str">
            <v>THATHAPURAM</v>
          </cell>
          <cell r="C67" t="str">
            <v>EDAPPADI</v>
          </cell>
          <cell r="F67">
            <v>634199</v>
          </cell>
          <cell r="G67" t="str">
            <v>Vellalakundam</v>
          </cell>
          <cell r="H67" t="str">
            <v>Ayothiyapattinam</v>
          </cell>
        </row>
        <row r="68">
          <cell r="A68">
            <v>802003004004</v>
          </cell>
          <cell r="B68" t="str">
            <v>VEMBANERI</v>
          </cell>
          <cell r="C68" t="str">
            <v>EDAPPADI</v>
          </cell>
          <cell r="F68">
            <v>633973</v>
          </cell>
          <cell r="G68" t="str">
            <v>Kuppanur</v>
          </cell>
          <cell r="H68" t="str">
            <v>Ayothiyapattinam</v>
          </cell>
        </row>
        <row r="69">
          <cell r="A69">
            <v>802003004005</v>
          </cell>
          <cell r="B69" t="str">
            <v>CHINNAMANALI</v>
          </cell>
          <cell r="C69" t="str">
            <v>EDAPPADI</v>
          </cell>
          <cell r="F69">
            <v>634176</v>
          </cell>
          <cell r="G69" t="str">
            <v>Kuttathipatti</v>
          </cell>
          <cell r="H69" t="str">
            <v>Ayothiyapattinam</v>
          </cell>
        </row>
        <row r="70">
          <cell r="A70">
            <v>802003004006</v>
          </cell>
          <cell r="B70" t="str">
            <v>CHETTIMANGURICHI</v>
          </cell>
          <cell r="C70" t="str">
            <v>EDAPPADI</v>
          </cell>
          <cell r="F70">
            <v>634180</v>
          </cell>
          <cell r="G70" t="str">
            <v>Minnampalli</v>
          </cell>
          <cell r="H70" t="str">
            <v>Ayothiyapattinam</v>
          </cell>
        </row>
        <row r="71">
          <cell r="A71" t="str">
            <v>0802003004007</v>
          </cell>
          <cell r="B71" t="str">
            <v>AAVANIPERUR_KILMUGAM</v>
          </cell>
          <cell r="C71" t="str">
            <v>EDAPPADI</v>
          </cell>
          <cell r="F71">
            <v>634166</v>
          </cell>
          <cell r="G71" t="str">
            <v>Periyavelampatti</v>
          </cell>
          <cell r="H71" t="str">
            <v>Ayothiyapattinam</v>
          </cell>
        </row>
        <row r="72">
          <cell r="A72">
            <v>802003004008</v>
          </cell>
          <cell r="B72" t="str">
            <v>EDAPPADI</v>
          </cell>
          <cell r="C72" t="str">
            <v>EDAPPADI</v>
          </cell>
          <cell r="F72">
            <v>633966</v>
          </cell>
          <cell r="G72" t="str">
            <v>Sukkampatti</v>
          </cell>
          <cell r="H72" t="str">
            <v>Ayothiyapattinam</v>
          </cell>
        </row>
        <row r="73">
          <cell r="A73">
            <v>802003023001</v>
          </cell>
          <cell r="B73" t="str">
            <v>POOLAMPATTI</v>
          </cell>
          <cell r="C73" t="str">
            <v>EDAPPADI</v>
          </cell>
          <cell r="F73">
            <v>634170</v>
          </cell>
          <cell r="G73" t="str">
            <v>Velampatti</v>
          </cell>
          <cell r="H73" t="str">
            <v>Ayothiyapattinam</v>
          </cell>
        </row>
        <row r="74">
          <cell r="A74">
            <v>802003023002</v>
          </cell>
          <cell r="B74" t="str">
            <v>NEDUNGULAM</v>
          </cell>
          <cell r="C74" t="str">
            <v>EDAPPADI</v>
          </cell>
          <cell r="F74">
            <v>634168</v>
          </cell>
          <cell r="G74" t="str">
            <v>Sirumalai</v>
          </cell>
          <cell r="H74" t="str">
            <v>Ayothiyapattinam</v>
          </cell>
        </row>
        <row r="75">
          <cell r="A75">
            <v>802003023003</v>
          </cell>
          <cell r="B75" t="str">
            <v>PAKKANADU</v>
          </cell>
          <cell r="C75" t="str">
            <v>EDAPPADI</v>
          </cell>
          <cell r="F75">
            <v>633998</v>
          </cell>
          <cell r="G75" t="str">
            <v>Udayapatti</v>
          </cell>
          <cell r="H75" t="str">
            <v>Ayothiyapattinam</v>
          </cell>
        </row>
        <row r="76">
          <cell r="A76">
            <v>802003023004</v>
          </cell>
          <cell r="B76" t="str">
            <v>VELLARIVELLI</v>
          </cell>
          <cell r="C76" t="str">
            <v>EDAPPADI</v>
          </cell>
          <cell r="F76">
            <v>634197</v>
          </cell>
          <cell r="G76" t="str">
            <v>Mettupatti</v>
          </cell>
          <cell r="H76" t="str">
            <v>Ayothiyapattinam</v>
          </cell>
        </row>
        <row r="77">
          <cell r="A77">
            <v>802003023005</v>
          </cell>
          <cell r="B77" t="str">
            <v>CHITHOOR_BIT_II</v>
          </cell>
          <cell r="C77" t="str">
            <v>EDAPPADI</v>
          </cell>
          <cell r="F77">
            <v>954660</v>
          </cell>
          <cell r="G77" t="str">
            <v>Thathampatti</v>
          </cell>
          <cell r="H77" t="str">
            <v>Ayothiyapattinam</v>
          </cell>
        </row>
        <row r="78">
          <cell r="A78">
            <v>802003023006</v>
          </cell>
          <cell r="B78" t="str">
            <v>CHITHOOR_BIT_I</v>
          </cell>
          <cell r="C78" t="str">
            <v>EDAPPADI</v>
          </cell>
          <cell r="F78">
            <v>634172</v>
          </cell>
          <cell r="G78" t="str">
            <v>Palappadi</v>
          </cell>
          <cell r="H78" t="str">
            <v>Ayothiyapattinam</v>
          </cell>
        </row>
        <row r="79">
          <cell r="A79">
            <v>802003023007</v>
          </cell>
          <cell r="B79" t="str">
            <v>AADAIYUR</v>
          </cell>
          <cell r="C79" t="str">
            <v>EDAPPADI</v>
          </cell>
          <cell r="F79">
            <v>634171</v>
          </cell>
          <cell r="G79" t="str">
            <v>Pallikkadu</v>
          </cell>
          <cell r="H79" t="str">
            <v>Ayothiyapattinam</v>
          </cell>
        </row>
        <row r="80">
          <cell r="A80">
            <v>802007013001</v>
          </cell>
          <cell r="B80" t="str">
            <v>KONASAMUDRAM</v>
          </cell>
          <cell r="C80" t="str">
            <v>KONGANAPURAM</v>
          </cell>
          <cell r="F80">
            <v>803463</v>
          </cell>
          <cell r="G80" t="str">
            <v>Salem  (M Corp.)</v>
          </cell>
          <cell r="H80" t="str">
            <v>Ayothiyapattinam</v>
          </cell>
        </row>
        <row r="81">
          <cell r="A81">
            <v>802007013002</v>
          </cell>
          <cell r="B81" t="str">
            <v>THANGAYUR</v>
          </cell>
          <cell r="C81" t="str">
            <v>KONGANAPURAM</v>
          </cell>
          <cell r="F81">
            <v>633972</v>
          </cell>
          <cell r="G81" t="str">
            <v>Achanguttaipatti</v>
          </cell>
          <cell r="H81" t="str">
            <v>Ayothiyapattinam</v>
          </cell>
        </row>
        <row r="82">
          <cell r="A82">
            <v>802007013003</v>
          </cell>
          <cell r="B82" t="str">
            <v>KORANAMPATTI</v>
          </cell>
          <cell r="C82" t="str">
            <v>KONGANAPURAM</v>
          </cell>
          <cell r="F82">
            <v>633982</v>
          </cell>
          <cell r="G82" t="str">
            <v>Adikarapatti</v>
          </cell>
          <cell r="H82" t="str">
            <v>Ayothiyapattinam</v>
          </cell>
        </row>
        <row r="83">
          <cell r="A83">
            <v>802007013004</v>
          </cell>
          <cell r="B83" t="str">
            <v>PUDHUPALAYAM</v>
          </cell>
          <cell r="C83" t="str">
            <v>KONGANAPURAM</v>
          </cell>
          <cell r="F83">
            <v>634185</v>
          </cell>
          <cell r="G83" t="str">
            <v>Agrahara Nattaramangalam</v>
          </cell>
          <cell r="H83" t="str">
            <v>Ayothiyapattinam</v>
          </cell>
        </row>
        <row r="84">
          <cell r="A84">
            <v>802007013005</v>
          </cell>
          <cell r="B84" t="str">
            <v>KURUMBAPATTI</v>
          </cell>
          <cell r="C84" t="str">
            <v>KONGANAPURAM</v>
          </cell>
          <cell r="F84">
            <v>634175</v>
          </cell>
          <cell r="G84" t="str">
            <v>Anuppur</v>
          </cell>
          <cell r="H84" t="str">
            <v>Ayothiyapattinam</v>
          </cell>
        </row>
        <row r="85">
          <cell r="A85">
            <v>802007013006</v>
          </cell>
          <cell r="B85" t="str">
            <v>ERUMAIPATTI</v>
          </cell>
          <cell r="C85" t="str">
            <v>KONGANAPURAM</v>
          </cell>
          <cell r="F85">
            <v>633968</v>
          </cell>
          <cell r="G85" t="str">
            <v>Mookkanur</v>
          </cell>
          <cell r="H85" t="str">
            <v>Ayothiyapattinam</v>
          </cell>
        </row>
        <row r="86">
          <cell r="A86">
            <v>802007013007</v>
          </cell>
          <cell r="B86" t="str">
            <v>SAMUDRAM</v>
          </cell>
          <cell r="C86" t="str">
            <v>KONGANAPURAM</v>
          </cell>
          <cell r="F86">
            <v>633983</v>
          </cell>
          <cell r="G86" t="str">
            <v>J.Veeranam</v>
          </cell>
          <cell r="H86" t="str">
            <v>Ayothiyapattinam</v>
          </cell>
        </row>
        <row r="87">
          <cell r="A87">
            <v>802007013008</v>
          </cell>
          <cell r="B87" t="str">
            <v>VELLALAPURAM</v>
          </cell>
          <cell r="C87" t="str">
            <v>KONGANAPURAM</v>
          </cell>
          <cell r="F87">
            <v>634186</v>
          </cell>
          <cell r="G87" t="str">
            <v>Sarkar Nattamangalam</v>
          </cell>
          <cell r="H87" t="str">
            <v>Ayothiyapattinam</v>
          </cell>
        </row>
        <row r="88">
          <cell r="A88">
            <v>802007013009</v>
          </cell>
          <cell r="B88" t="str">
            <v>KONGANAPURAM</v>
          </cell>
          <cell r="C88" t="str">
            <v>KONGANAPURAM</v>
          </cell>
          <cell r="F88">
            <v>633979</v>
          </cell>
          <cell r="G88" t="str">
            <v>Mettupattithathanur</v>
          </cell>
          <cell r="H88" t="str">
            <v>Ayothiyapattinam</v>
          </cell>
        </row>
        <row r="89">
          <cell r="A89">
            <v>802007013010</v>
          </cell>
          <cell r="B89" t="str">
            <v>KATCHUPPALLI</v>
          </cell>
          <cell r="C89" t="str">
            <v>KONGANAPURAM</v>
          </cell>
          <cell r="F89">
            <v>634183</v>
          </cell>
          <cell r="G89" t="str">
            <v>Karipatti</v>
          </cell>
          <cell r="H89" t="str">
            <v>Ayothiyapattinam</v>
          </cell>
        </row>
        <row r="90">
          <cell r="A90">
            <v>803004006001</v>
          </cell>
          <cell r="B90" t="str">
            <v>THAMMAMPATTI</v>
          </cell>
          <cell r="C90" t="str">
            <v>GANGAVALLI</v>
          </cell>
          <cell r="F90">
            <v>633980</v>
          </cell>
          <cell r="G90" t="str">
            <v>Chinnanur</v>
          </cell>
          <cell r="H90" t="str">
            <v>Ayothiyapattinam</v>
          </cell>
        </row>
        <row r="91">
          <cell r="A91">
            <v>803004006002</v>
          </cell>
          <cell r="B91" t="str">
            <v>JANGAMASAMUTHIRAM</v>
          </cell>
          <cell r="C91" t="str">
            <v>GANGAVALLI</v>
          </cell>
          <cell r="F91">
            <v>803470</v>
          </cell>
          <cell r="G91" t="str">
            <v>Ayothiapattinam (Tp)</v>
          </cell>
          <cell r="H91" t="str">
            <v>Ayothiyapattinam</v>
          </cell>
        </row>
        <row r="92">
          <cell r="A92">
            <v>803004006003</v>
          </cell>
          <cell r="B92" t="str">
            <v>KONDAYAMPALLI</v>
          </cell>
          <cell r="C92" t="str">
            <v>GANGAVALLI</v>
          </cell>
          <cell r="F92">
            <v>803466</v>
          </cell>
          <cell r="G92" t="str">
            <v>Mallur  (TP)</v>
          </cell>
          <cell r="H92" t="str">
            <v>Ayothiyapattinam</v>
          </cell>
        </row>
        <row r="93">
          <cell r="A93">
            <v>803004006004</v>
          </cell>
          <cell r="B93" t="str">
            <v>MANMALAI</v>
          </cell>
          <cell r="C93" t="str">
            <v>GANGAVALLI</v>
          </cell>
          <cell r="F93">
            <v>633962</v>
          </cell>
          <cell r="G93" t="str">
            <v>M.Palapatti</v>
          </cell>
          <cell r="H93" t="str">
            <v>Ayothiyapattinam</v>
          </cell>
        </row>
        <row r="94">
          <cell r="A94">
            <v>803004006005</v>
          </cell>
          <cell r="B94" t="str">
            <v>VEPANTHATTAI</v>
          </cell>
          <cell r="C94" t="str">
            <v>GANGAVALLI</v>
          </cell>
          <cell r="F94">
            <v>634196</v>
          </cell>
          <cell r="G94" t="str">
            <v>M.Perumalpalayam</v>
          </cell>
          <cell r="H94" t="str">
            <v>Ayothiyapattinam</v>
          </cell>
        </row>
        <row r="95">
          <cell r="A95">
            <v>803004006006</v>
          </cell>
          <cell r="B95" t="str">
            <v>BELUR</v>
          </cell>
          <cell r="C95" t="str">
            <v>GANGAVALLI</v>
          </cell>
          <cell r="F95">
            <v>633981</v>
          </cell>
          <cell r="G95" t="str">
            <v>Tailanur</v>
          </cell>
          <cell r="H95" t="str">
            <v>Ayothiyapattinam</v>
          </cell>
        </row>
        <row r="96">
          <cell r="A96">
            <v>803004006007</v>
          </cell>
          <cell r="B96" t="str">
            <v>KOODAMALAI</v>
          </cell>
          <cell r="C96" t="str">
            <v>GANGAVALLI</v>
          </cell>
          <cell r="F96">
            <v>634177</v>
          </cell>
          <cell r="G96" t="str">
            <v>Palapatti</v>
          </cell>
          <cell r="H96" t="str">
            <v>Ayothiyapattinam</v>
          </cell>
        </row>
        <row r="97">
          <cell r="A97">
            <v>803004006008</v>
          </cell>
          <cell r="B97" t="str">
            <v>VAZHAKKOMBAI</v>
          </cell>
          <cell r="C97" t="str">
            <v>GANGAVALLI</v>
          </cell>
          <cell r="F97">
            <v>803468</v>
          </cell>
          <cell r="G97" t="str">
            <v>Belur (Tp)</v>
          </cell>
          <cell r="H97" t="str">
            <v>Ayothiyapattinam</v>
          </cell>
        </row>
        <row r="98">
          <cell r="A98">
            <v>803004006009</v>
          </cell>
          <cell r="B98" t="str">
            <v>VALASAKKALPATTI</v>
          </cell>
          <cell r="C98" t="str">
            <v>GANGAVALLI</v>
          </cell>
          <cell r="F98">
            <v>634179</v>
          </cell>
          <cell r="G98" t="str">
            <v>Kullampatti</v>
          </cell>
          <cell r="H98" t="str">
            <v>Ayothiyapattinam</v>
          </cell>
        </row>
        <row r="99">
          <cell r="A99">
            <v>803004006010</v>
          </cell>
          <cell r="B99" t="str">
            <v>DHEDAVOOR_NORTH</v>
          </cell>
          <cell r="C99" t="str">
            <v>GANGAVALLI</v>
          </cell>
          <cell r="F99">
            <v>633978</v>
          </cell>
          <cell r="G99" t="str">
            <v>Valaiyakkaranur</v>
          </cell>
          <cell r="H99" t="str">
            <v>Ayothiyapattinam</v>
          </cell>
        </row>
        <row r="100">
          <cell r="A100">
            <v>803004006011</v>
          </cell>
          <cell r="B100" t="str">
            <v>NADUVALOOR_SOUTH</v>
          </cell>
          <cell r="C100" t="str">
            <v>GANGAVALLI</v>
          </cell>
          <cell r="F100">
            <v>803478</v>
          </cell>
          <cell r="G100" t="str">
            <v>Gangavalli  (TP)</v>
          </cell>
          <cell r="H100" t="str">
            <v>Gangavalli</v>
          </cell>
        </row>
        <row r="101">
          <cell r="A101">
            <v>803004006012</v>
          </cell>
          <cell r="B101" t="str">
            <v>KRISHNAPURAM</v>
          </cell>
          <cell r="C101" t="str">
            <v>GANGAVALLI</v>
          </cell>
          <cell r="F101">
            <v>634368</v>
          </cell>
          <cell r="G101" t="str">
            <v>Veppadi R.F.</v>
          </cell>
          <cell r="H101" t="str">
            <v>Gangavalli</v>
          </cell>
        </row>
        <row r="102">
          <cell r="A102">
            <v>803004006013</v>
          </cell>
          <cell r="B102" t="str">
            <v>SENTHARAPPATTI_SOUTH</v>
          </cell>
          <cell r="C102" t="str">
            <v>GANGAVALLI</v>
          </cell>
          <cell r="F102">
            <v>634347</v>
          </cell>
          <cell r="G102" t="str">
            <v>Goodamalai</v>
          </cell>
          <cell r="H102" t="str">
            <v>Gangavalli</v>
          </cell>
        </row>
        <row r="103">
          <cell r="A103">
            <v>803004006014</v>
          </cell>
          <cell r="B103" t="str">
            <v>NAGIYAMPATTI</v>
          </cell>
          <cell r="C103" t="str">
            <v>GANGAVALLI</v>
          </cell>
          <cell r="F103">
            <v>803477</v>
          </cell>
          <cell r="G103" t="str">
            <v>Thedavur  (TP)</v>
          </cell>
          <cell r="H103" t="str">
            <v>Gangavalli</v>
          </cell>
        </row>
        <row r="104">
          <cell r="A104">
            <v>803004006015</v>
          </cell>
          <cell r="B104" t="str">
            <v>GANGAVALLI_SOUTH</v>
          </cell>
          <cell r="C104" t="str">
            <v>GANGAVALLI</v>
          </cell>
          <cell r="F104">
            <v>634349</v>
          </cell>
          <cell r="G104" t="str">
            <v>Valasakkalpatti</v>
          </cell>
          <cell r="H104" t="str">
            <v>Gangavalli</v>
          </cell>
        </row>
        <row r="105">
          <cell r="A105">
            <v>803004006016</v>
          </cell>
          <cell r="B105" t="str">
            <v>KADAMBUR</v>
          </cell>
          <cell r="C105" t="str">
            <v>GANGAVALLI</v>
          </cell>
          <cell r="F105">
            <v>634334</v>
          </cell>
          <cell r="G105" t="str">
            <v>Anaiyampatty</v>
          </cell>
          <cell r="H105" t="str">
            <v>Gangavalli</v>
          </cell>
        </row>
        <row r="106">
          <cell r="A106">
            <v>803004006017</v>
          </cell>
          <cell r="B106" t="str">
            <v>SENTHARAPPATTI_NORTH</v>
          </cell>
          <cell r="C106" t="str">
            <v>GANGAVALLI</v>
          </cell>
          <cell r="F106">
            <v>954637</v>
          </cell>
          <cell r="G106" t="str">
            <v>Koneripatti</v>
          </cell>
          <cell r="H106" t="str">
            <v>Gangavalli</v>
          </cell>
        </row>
        <row r="107">
          <cell r="A107">
            <v>803004006018</v>
          </cell>
          <cell r="B107" t="str">
            <v>ULIPURAM</v>
          </cell>
          <cell r="C107" t="str">
            <v>GANGAVALLI</v>
          </cell>
          <cell r="F107">
            <v>634343</v>
          </cell>
          <cell r="G107" t="str">
            <v>Pillaiyarmathi</v>
          </cell>
          <cell r="H107" t="str">
            <v>Gangavalli</v>
          </cell>
        </row>
        <row r="108">
          <cell r="A108">
            <v>803004006019</v>
          </cell>
          <cell r="B108" t="str">
            <v>ANAIYAMPATTI</v>
          </cell>
          <cell r="C108" t="str">
            <v>GANGAVALLI</v>
          </cell>
          <cell r="F108">
            <v>954641</v>
          </cell>
          <cell r="G108" t="str">
            <v>Thedavur (South)</v>
          </cell>
          <cell r="H108" t="str">
            <v>Gangavalli</v>
          </cell>
        </row>
        <row r="109">
          <cell r="A109">
            <v>803004006020</v>
          </cell>
          <cell r="B109" t="str">
            <v>DHEDAVOOR_SOUTH</v>
          </cell>
          <cell r="C109" t="str">
            <v>GANGAVALLI</v>
          </cell>
          <cell r="F109">
            <v>634341</v>
          </cell>
          <cell r="G109" t="str">
            <v>Kallipatty</v>
          </cell>
          <cell r="H109" t="str">
            <v>Gangavalli</v>
          </cell>
        </row>
        <row r="110">
          <cell r="A110">
            <v>803004006021</v>
          </cell>
          <cell r="B110" t="str">
            <v>NADUVALOOR_NORTH</v>
          </cell>
          <cell r="C110" t="str">
            <v>GANGAVALLI</v>
          </cell>
          <cell r="F110">
            <v>634353</v>
          </cell>
          <cell r="G110" t="str">
            <v>Veppadi</v>
          </cell>
          <cell r="H110" t="str">
            <v>Gangavalli</v>
          </cell>
        </row>
        <row r="111">
          <cell r="A111">
            <v>803004006022</v>
          </cell>
          <cell r="B111" t="str">
            <v>GANGAVALLI_NORTH</v>
          </cell>
          <cell r="C111" t="str">
            <v>GANGAVALLI</v>
          </cell>
          <cell r="F111">
            <v>634339</v>
          </cell>
          <cell r="G111" t="str">
            <v>Jangama Samudram</v>
          </cell>
          <cell r="H111" t="str">
            <v>Gangavalli</v>
          </cell>
        </row>
        <row r="112">
          <cell r="A112">
            <v>803004006023</v>
          </cell>
          <cell r="B112" t="str">
            <v>SENGARADU</v>
          </cell>
          <cell r="C112" t="str">
            <v>GANGAVALLI</v>
          </cell>
          <cell r="F112">
            <v>803479</v>
          </cell>
          <cell r="G112" t="str">
            <v>Thammampatti  (TP)</v>
          </cell>
          <cell r="H112" t="str">
            <v>Gangavalli</v>
          </cell>
        </row>
        <row r="113">
          <cell r="A113">
            <v>803004006024</v>
          </cell>
          <cell r="B113" t="str">
            <v>MUDAKKUPPATTI</v>
          </cell>
          <cell r="C113" t="str">
            <v>GANGAVALLI</v>
          </cell>
          <cell r="F113">
            <v>634344</v>
          </cell>
          <cell r="G113" t="str">
            <v>Valacombai</v>
          </cell>
          <cell r="H113" t="str">
            <v>Gangavalli</v>
          </cell>
        </row>
        <row r="114">
          <cell r="A114">
            <v>803004006025</v>
          </cell>
          <cell r="B114" t="str">
            <v>OTHIYATHOOR</v>
          </cell>
          <cell r="C114" t="str">
            <v>GANGAVALLI</v>
          </cell>
          <cell r="F114">
            <v>634342</v>
          </cell>
          <cell r="G114" t="str">
            <v>Seradimulai</v>
          </cell>
          <cell r="H114" t="str">
            <v>Gangavalli</v>
          </cell>
        </row>
        <row r="115">
          <cell r="A115">
            <v>803004006026</v>
          </cell>
          <cell r="B115" t="str">
            <v>KONERIPPATTI</v>
          </cell>
          <cell r="C115" t="str">
            <v>GANGAVALLI</v>
          </cell>
          <cell r="F115">
            <v>634328</v>
          </cell>
          <cell r="G115" t="str">
            <v>Naduvalur</v>
          </cell>
          <cell r="H115" t="str">
            <v>Gangavalli</v>
          </cell>
        </row>
        <row r="116">
          <cell r="A116">
            <v>803004006027</v>
          </cell>
          <cell r="B116" t="str">
            <v>PILLAIYARMATHI</v>
          </cell>
          <cell r="C116" t="str">
            <v>GANGAVALLI</v>
          </cell>
          <cell r="F116">
            <v>634352</v>
          </cell>
          <cell r="G116" t="str">
            <v>Pachamalai</v>
          </cell>
          <cell r="H116" t="str">
            <v>Gangavalli</v>
          </cell>
        </row>
        <row r="117">
          <cell r="A117">
            <v>803004006028</v>
          </cell>
          <cell r="B117" t="str">
            <v>SERADIMOOLAI</v>
          </cell>
          <cell r="C117" t="str">
            <v>GANGAVALLI</v>
          </cell>
          <cell r="F117">
            <v>803480</v>
          </cell>
          <cell r="G117" t="str">
            <v>Sentharapatti  (TP)</v>
          </cell>
          <cell r="H117" t="str">
            <v>Gangavalli</v>
          </cell>
        </row>
        <row r="118">
          <cell r="A118">
            <v>803004006029</v>
          </cell>
          <cell r="B118" t="str">
            <v>KALLIPPATTI</v>
          </cell>
          <cell r="C118" t="str">
            <v>GANGAVALLI</v>
          </cell>
          <cell r="F118">
            <v>634335</v>
          </cell>
          <cell r="G118" t="str">
            <v>Kadambur</v>
          </cell>
          <cell r="H118" t="str">
            <v>Gangavalli</v>
          </cell>
        </row>
        <row r="119">
          <cell r="A119">
            <v>803004021001</v>
          </cell>
          <cell r="B119" t="str">
            <v>VEPPADI</v>
          </cell>
          <cell r="C119" t="str">
            <v>GANGAVALLI</v>
          </cell>
          <cell r="F119">
            <v>634337</v>
          </cell>
          <cell r="G119" t="str">
            <v>Nagiampatty</v>
          </cell>
          <cell r="H119" t="str">
            <v>Gangavalli</v>
          </cell>
        </row>
        <row r="120">
          <cell r="A120">
            <v>803004021002</v>
          </cell>
          <cell r="B120" t="str">
            <v>PATCHAMALAI</v>
          </cell>
          <cell r="C120" t="str">
            <v>GANGAVALLI</v>
          </cell>
          <cell r="F120">
            <v>954634</v>
          </cell>
          <cell r="G120" t="str">
            <v>Sentharapatti (North)</v>
          </cell>
          <cell r="H120" t="str">
            <v>Gangavalli</v>
          </cell>
        </row>
        <row r="121">
          <cell r="A121">
            <v>803016037001</v>
          </cell>
          <cell r="B121" t="str">
            <v>ELUPPANATHAM</v>
          </cell>
          <cell r="C121" t="str">
            <v>THALAIVASAL</v>
          </cell>
          <cell r="F121">
            <v>634345</v>
          </cell>
          <cell r="G121" t="str">
            <v>Mudakkupatty</v>
          </cell>
          <cell r="H121" t="str">
            <v>Gangavalli</v>
          </cell>
        </row>
        <row r="122">
          <cell r="A122">
            <v>803016037002</v>
          </cell>
          <cell r="B122" t="str">
            <v>THITTACHERI</v>
          </cell>
          <cell r="C122" t="str">
            <v>THALAIVASAL</v>
          </cell>
          <cell r="F122">
            <v>954640</v>
          </cell>
          <cell r="G122" t="str">
            <v>Thedavur (North)</v>
          </cell>
          <cell r="H122" t="str">
            <v>Gangavalli</v>
          </cell>
        </row>
        <row r="123">
          <cell r="A123">
            <v>803016037003</v>
          </cell>
          <cell r="B123" t="str">
            <v>PINNANOOR</v>
          </cell>
          <cell r="C123" t="str">
            <v>THALAIVASAL</v>
          </cell>
          <cell r="F123">
            <v>954639</v>
          </cell>
          <cell r="G123" t="str">
            <v>Gangavalli (South)</v>
          </cell>
          <cell r="H123" t="str">
            <v>Gangavalli</v>
          </cell>
        </row>
        <row r="124">
          <cell r="A124">
            <v>803016037004</v>
          </cell>
          <cell r="B124" t="str">
            <v>VEPPAMPOONDI</v>
          </cell>
          <cell r="C124" t="str">
            <v>THALAIVASAL</v>
          </cell>
          <cell r="F124">
            <v>954635</v>
          </cell>
          <cell r="G124" t="str">
            <v>Sentharapatti (South)</v>
          </cell>
          <cell r="H124" t="str">
            <v>Gangavalli</v>
          </cell>
        </row>
        <row r="125">
          <cell r="A125">
            <v>803016037005</v>
          </cell>
          <cell r="B125" t="str">
            <v>NATTAR_AGRAHARAM</v>
          </cell>
          <cell r="C125" t="str">
            <v>THALAIVASAL</v>
          </cell>
          <cell r="F125">
            <v>634338</v>
          </cell>
          <cell r="G125" t="str">
            <v>Kondayampalli</v>
          </cell>
          <cell r="H125" t="str">
            <v>Gangavalli</v>
          </cell>
        </row>
        <row r="126">
          <cell r="A126">
            <v>803016037006</v>
          </cell>
          <cell r="B126" t="str">
            <v>LATHUVADI</v>
          </cell>
          <cell r="C126" t="str">
            <v>THALAIVASAL</v>
          </cell>
          <cell r="F126">
            <v>954638</v>
          </cell>
          <cell r="G126" t="str">
            <v>Gangavalli (North)</v>
          </cell>
          <cell r="H126" t="str">
            <v>Gangavalli</v>
          </cell>
        </row>
        <row r="127">
          <cell r="A127">
            <v>803016037007</v>
          </cell>
          <cell r="B127" t="str">
            <v>KAVARPANAI</v>
          </cell>
          <cell r="C127" t="str">
            <v>THALAIVASAL</v>
          </cell>
          <cell r="F127">
            <v>634346</v>
          </cell>
          <cell r="G127" t="str">
            <v>Manmalai</v>
          </cell>
          <cell r="H127" t="str">
            <v>Gangavalli</v>
          </cell>
        </row>
        <row r="128">
          <cell r="A128">
            <v>803016037008</v>
          </cell>
          <cell r="B128" t="str">
            <v>VEERAGANOOR_SOUTH</v>
          </cell>
          <cell r="C128" t="str">
            <v>THALAIVASAL</v>
          </cell>
          <cell r="F128">
            <v>634350</v>
          </cell>
          <cell r="G128" t="str">
            <v>Veppanthattai</v>
          </cell>
          <cell r="H128" t="str">
            <v>Gangavalli</v>
          </cell>
        </row>
        <row r="129">
          <cell r="A129">
            <v>803016037009</v>
          </cell>
          <cell r="B129" t="str">
            <v>SOKKANOOR_AGRAHARAM</v>
          </cell>
          <cell r="C129" t="str">
            <v>THALAIVASAL</v>
          </cell>
          <cell r="F129">
            <v>634348</v>
          </cell>
          <cell r="G129" t="str">
            <v>Krishnapuram</v>
          </cell>
          <cell r="H129" t="str">
            <v>Gangavalli</v>
          </cell>
        </row>
        <row r="130">
          <cell r="A130">
            <v>803016037010</v>
          </cell>
          <cell r="B130" t="str">
            <v>PULIYANGURICHI</v>
          </cell>
          <cell r="C130" t="str">
            <v>THALAIVASAL</v>
          </cell>
          <cell r="F130">
            <v>634327</v>
          </cell>
          <cell r="G130" t="str">
            <v>Othiyathur</v>
          </cell>
          <cell r="H130" t="str">
            <v>Gangavalli</v>
          </cell>
        </row>
        <row r="131">
          <cell r="A131">
            <v>803016037011</v>
          </cell>
          <cell r="B131" t="str">
            <v>PAGADAPPATTI</v>
          </cell>
          <cell r="C131" t="str">
            <v>THALAIVASAL</v>
          </cell>
          <cell r="F131">
            <v>634340</v>
          </cell>
          <cell r="G131" t="str">
            <v>Sengadu</v>
          </cell>
          <cell r="H131" t="str">
            <v>Gangavalli</v>
          </cell>
        </row>
        <row r="132">
          <cell r="A132">
            <v>803016037012</v>
          </cell>
          <cell r="B132" t="str">
            <v>VELLAIYUR</v>
          </cell>
          <cell r="C132" t="str">
            <v>THALAIVASAL</v>
          </cell>
          <cell r="F132">
            <v>803476</v>
          </cell>
          <cell r="G132" t="str">
            <v>Veeraganur  ((TP)</v>
          </cell>
          <cell r="H132" t="str">
            <v>Gangavalli</v>
          </cell>
        </row>
        <row r="133">
          <cell r="A133">
            <v>803016037013</v>
          </cell>
          <cell r="B133" t="str">
            <v>VEERAGANOOR_NORTH</v>
          </cell>
          <cell r="C133" t="str">
            <v>THALAIVASAL</v>
          </cell>
          <cell r="F133">
            <v>634351</v>
          </cell>
          <cell r="G133" t="str">
            <v>Belur</v>
          </cell>
          <cell r="H133" t="str">
            <v>Gangavalli</v>
          </cell>
        </row>
        <row r="134">
          <cell r="A134">
            <v>803016037014</v>
          </cell>
          <cell r="B134" t="str">
            <v>EAST_RAJAPALAYAM</v>
          </cell>
          <cell r="C134" t="str">
            <v>THALAIVASAL</v>
          </cell>
          <cell r="F134">
            <v>634336</v>
          </cell>
          <cell r="G134" t="str">
            <v>Ulipuram</v>
          </cell>
          <cell r="H134" t="str">
            <v>Gangavalli</v>
          </cell>
        </row>
        <row r="135">
          <cell r="A135">
            <v>804006012001</v>
          </cell>
          <cell r="B135" t="str">
            <v>MOOLAKKADU</v>
          </cell>
          <cell r="C135" t="str">
            <v>KOLATHUR</v>
          </cell>
          <cell r="F135">
            <v>954636</v>
          </cell>
          <cell r="G135" t="str">
            <v>Thammamapatti</v>
          </cell>
          <cell r="H135" t="str">
            <v>Gangavalli</v>
          </cell>
        </row>
        <row r="136">
          <cell r="A136">
            <v>804006012002</v>
          </cell>
          <cell r="B136" t="str">
            <v>KARUNGALOOR</v>
          </cell>
          <cell r="C136" t="str">
            <v>KOLATHUR</v>
          </cell>
          <cell r="F136">
            <v>954633</v>
          </cell>
          <cell r="G136" t="str">
            <v>Naduvalur (South)</v>
          </cell>
          <cell r="H136" t="str">
            <v>Gangavalli</v>
          </cell>
        </row>
        <row r="137">
          <cell r="A137">
            <v>804006012003</v>
          </cell>
          <cell r="B137" t="str">
            <v>ELAKKAMPATTI</v>
          </cell>
          <cell r="C137" t="str">
            <v>KOLATHUR</v>
          </cell>
          <cell r="F137">
            <v>633894</v>
          </cell>
          <cell r="G137" t="str">
            <v>Pakkanadu</v>
          </cell>
          <cell r="H137" t="str">
            <v>Idappady</v>
          </cell>
        </row>
        <row r="138">
          <cell r="A138">
            <v>804006012004</v>
          </cell>
          <cell r="B138" t="str">
            <v>SINGILIPPATTI</v>
          </cell>
          <cell r="C138" t="str">
            <v>KOLATHUR</v>
          </cell>
          <cell r="F138">
            <v>633895</v>
          </cell>
          <cell r="G138" t="str">
            <v>Adaiyur</v>
          </cell>
          <cell r="H138" t="str">
            <v>Idappady</v>
          </cell>
        </row>
        <row r="139">
          <cell r="A139">
            <v>804006012005</v>
          </cell>
          <cell r="B139" t="str">
            <v>KOLATHUR</v>
          </cell>
          <cell r="C139" t="str">
            <v>KOLATHUR</v>
          </cell>
          <cell r="F139">
            <v>954631</v>
          </cell>
          <cell r="G139" t="str">
            <v>Poolampatti</v>
          </cell>
          <cell r="H139" t="str">
            <v>Idappady</v>
          </cell>
        </row>
        <row r="140">
          <cell r="A140">
            <v>804006012006</v>
          </cell>
          <cell r="B140" t="str">
            <v>THINNAPPATTI</v>
          </cell>
          <cell r="C140" t="str">
            <v>KOLATHUR</v>
          </cell>
          <cell r="F140">
            <v>633907</v>
          </cell>
          <cell r="G140" t="str">
            <v>Chittur</v>
          </cell>
          <cell r="H140" t="str">
            <v>Idappady</v>
          </cell>
        </row>
        <row r="141">
          <cell r="A141">
            <v>804006012007</v>
          </cell>
          <cell r="B141" t="str">
            <v>KAUVERIPURAM</v>
          </cell>
          <cell r="C141" t="str">
            <v>KOLATHUR</v>
          </cell>
          <cell r="F141">
            <v>633902</v>
          </cell>
          <cell r="G141" t="str">
            <v>Dadapuram</v>
          </cell>
          <cell r="H141" t="str">
            <v>Idappady</v>
          </cell>
        </row>
        <row r="142">
          <cell r="A142">
            <v>804006012008</v>
          </cell>
          <cell r="B142" t="str">
            <v>AALAMARATHUPPATTI</v>
          </cell>
          <cell r="C142" t="str">
            <v>KOLATHUR</v>
          </cell>
          <cell r="F142">
            <v>803456</v>
          </cell>
          <cell r="G142" t="str">
            <v>Edappadi  (M)</v>
          </cell>
          <cell r="H142" t="str">
            <v>Idappady</v>
          </cell>
        </row>
        <row r="143">
          <cell r="A143">
            <v>804006016001</v>
          </cell>
          <cell r="B143" t="str">
            <v>GOALNAICKANPATTI</v>
          </cell>
          <cell r="C143" t="str">
            <v>KOLATHUR</v>
          </cell>
          <cell r="F143">
            <v>633905</v>
          </cell>
          <cell r="G143" t="str">
            <v>Avaniperur(East)</v>
          </cell>
          <cell r="H143" t="str">
            <v>Idappady</v>
          </cell>
        </row>
        <row r="144">
          <cell r="A144">
            <v>804006016002</v>
          </cell>
          <cell r="B144" t="str">
            <v>NAVAPPATTI</v>
          </cell>
          <cell r="C144" t="str">
            <v>KOLATHUR</v>
          </cell>
          <cell r="F144">
            <v>954628</v>
          </cell>
          <cell r="G144" t="str">
            <v>Edappadi</v>
          </cell>
          <cell r="H144" t="str">
            <v>Idappady</v>
          </cell>
        </row>
        <row r="145">
          <cell r="A145">
            <v>804006016003</v>
          </cell>
          <cell r="B145" t="str">
            <v>SAMPALLI</v>
          </cell>
          <cell r="C145" t="str">
            <v>KOLATHUR</v>
          </cell>
          <cell r="F145">
            <v>633896</v>
          </cell>
          <cell r="G145" t="str">
            <v>Idupali</v>
          </cell>
          <cell r="H145" t="str">
            <v>Idappady</v>
          </cell>
        </row>
        <row r="146">
          <cell r="A146">
            <v>804006019001</v>
          </cell>
          <cell r="B146" t="str">
            <v>KANNAMOOCHI</v>
          </cell>
          <cell r="C146" t="str">
            <v>KOLATHUR</v>
          </cell>
          <cell r="F146">
            <v>633904</v>
          </cell>
          <cell r="G146" t="str">
            <v>Vembaneri</v>
          </cell>
          <cell r="H146" t="str">
            <v>Idappady</v>
          </cell>
        </row>
        <row r="147">
          <cell r="A147">
            <v>804006019002</v>
          </cell>
          <cell r="B147" t="str">
            <v>PALAMALAI</v>
          </cell>
          <cell r="C147" t="str">
            <v>KOLATHUR</v>
          </cell>
          <cell r="F147">
            <v>633909</v>
          </cell>
          <cell r="G147" t="str">
            <v>Vellarivalli</v>
          </cell>
          <cell r="H147" t="str">
            <v>Idappady</v>
          </cell>
        </row>
        <row r="148">
          <cell r="A148" t="str">
            <v>0804009015001</v>
          </cell>
          <cell r="B148" t="str">
            <v>AMARAM</v>
          </cell>
          <cell r="C148" t="str">
            <v>MECHERI</v>
          </cell>
          <cell r="F148">
            <v>954627</v>
          </cell>
          <cell r="G148" t="str">
            <v>Avaniperur Melmugam</v>
          </cell>
          <cell r="H148" t="str">
            <v>Idappady</v>
          </cell>
        </row>
        <row r="149">
          <cell r="A149" t="str">
            <v>0804009015002</v>
          </cell>
          <cell r="B149" t="str">
            <v>M.N.PATTI</v>
          </cell>
          <cell r="C149" t="str">
            <v>MECHERI</v>
          </cell>
          <cell r="F149">
            <v>633906</v>
          </cell>
          <cell r="G149" t="str">
            <v>Chettimankurichi</v>
          </cell>
          <cell r="H149" t="str">
            <v>Idappady</v>
          </cell>
        </row>
        <row r="150">
          <cell r="A150">
            <v>804009015003</v>
          </cell>
          <cell r="B150" t="str">
            <v>OLAIPPATTI</v>
          </cell>
          <cell r="C150" t="str">
            <v>MECHERI</v>
          </cell>
          <cell r="F150">
            <v>803457</v>
          </cell>
          <cell r="G150" t="str">
            <v>Konganapuram  (TP)</v>
          </cell>
          <cell r="H150" t="str">
            <v>Idappady</v>
          </cell>
        </row>
        <row r="151">
          <cell r="A151" t="str">
            <v>0804009015004</v>
          </cell>
          <cell r="B151" t="str">
            <v>KOPPAMPATTI</v>
          </cell>
          <cell r="C151" t="str">
            <v>MECHERI</v>
          </cell>
          <cell r="F151">
            <v>954629</v>
          </cell>
          <cell r="G151" t="str">
            <v>Chinnamanali</v>
          </cell>
          <cell r="H151" t="str">
            <v>Idappady</v>
          </cell>
        </row>
        <row r="152">
          <cell r="A152">
            <v>804009015005</v>
          </cell>
          <cell r="B152" t="str">
            <v>THETHIGIRIPATTI</v>
          </cell>
          <cell r="C152" t="str">
            <v>MECHERI</v>
          </cell>
          <cell r="F152">
            <v>633913</v>
          </cell>
          <cell r="G152" t="str">
            <v>Pakkanadu R.F.</v>
          </cell>
          <cell r="H152" t="str">
            <v>Idappady</v>
          </cell>
        </row>
        <row r="153">
          <cell r="A153">
            <v>804009015006</v>
          </cell>
          <cell r="B153" t="str">
            <v>PANAPURAM</v>
          </cell>
          <cell r="C153" t="str">
            <v>MECHERI</v>
          </cell>
          <cell r="F153">
            <v>954630</v>
          </cell>
          <cell r="G153" t="str">
            <v>Chittur Bit-Ii</v>
          </cell>
          <cell r="H153" t="str">
            <v>Idappady</v>
          </cell>
        </row>
        <row r="154">
          <cell r="A154" t="str">
            <v>0804009015007</v>
          </cell>
          <cell r="B154" t="str">
            <v>CHINNASATHAPPADI</v>
          </cell>
          <cell r="C154" t="str">
            <v>MECHERI</v>
          </cell>
          <cell r="F154">
            <v>633908</v>
          </cell>
          <cell r="G154" t="str">
            <v>Nedungulam</v>
          </cell>
          <cell r="H154" t="str">
            <v>Idappady</v>
          </cell>
        </row>
        <row r="155">
          <cell r="A155" t="str">
            <v>0804009015008</v>
          </cell>
          <cell r="B155" t="str">
            <v>PUKKAMPATTI</v>
          </cell>
          <cell r="C155" t="str">
            <v>MECHERI</v>
          </cell>
          <cell r="F155">
            <v>803455</v>
          </cell>
          <cell r="G155" t="str">
            <v>Poolampatti  (TP)</v>
          </cell>
          <cell r="H155" t="str">
            <v>Idappady</v>
          </cell>
        </row>
        <row r="156">
          <cell r="A156">
            <v>804009015009</v>
          </cell>
          <cell r="B156" t="str">
            <v>ARANGANOOR</v>
          </cell>
          <cell r="C156" t="str">
            <v>MECHERI</v>
          </cell>
          <cell r="F156">
            <v>633808</v>
          </cell>
          <cell r="G156" t="str">
            <v>Naduppatti</v>
          </cell>
          <cell r="H156" t="str">
            <v>Kadayampatti</v>
          </cell>
        </row>
        <row r="157">
          <cell r="A157">
            <v>804009015010</v>
          </cell>
          <cell r="B157" t="str">
            <v>PERIYASATHAPPADI</v>
          </cell>
          <cell r="C157" t="str">
            <v>MECHERI</v>
          </cell>
          <cell r="F157">
            <v>633817</v>
          </cell>
          <cell r="G157" t="str">
            <v>Pannapatti</v>
          </cell>
          <cell r="H157" t="str">
            <v>Kadayampatti</v>
          </cell>
        </row>
        <row r="158">
          <cell r="A158" t="str">
            <v>0804009015011</v>
          </cell>
          <cell r="B158" t="str">
            <v>KOPPAM</v>
          </cell>
          <cell r="C158" t="str">
            <v>MECHERI</v>
          </cell>
          <cell r="F158">
            <v>633812</v>
          </cell>
          <cell r="G158" t="str">
            <v>Deevattipatti</v>
          </cell>
          <cell r="H158" t="str">
            <v>Kadayampatti</v>
          </cell>
        </row>
        <row r="159">
          <cell r="A159">
            <v>804009015012</v>
          </cell>
          <cell r="B159" t="str">
            <v>MECHERI</v>
          </cell>
          <cell r="C159" t="str">
            <v>MECHERI</v>
          </cell>
          <cell r="F159">
            <v>633804</v>
          </cell>
          <cell r="G159" t="str">
            <v>Gundikkal</v>
          </cell>
          <cell r="H159" t="str">
            <v>Kadayampatti</v>
          </cell>
        </row>
        <row r="160">
          <cell r="A160">
            <v>804009015013</v>
          </cell>
          <cell r="B160" t="str">
            <v>VELLAR</v>
          </cell>
          <cell r="C160" t="str">
            <v>MECHERI</v>
          </cell>
          <cell r="F160">
            <v>633813</v>
          </cell>
          <cell r="G160" t="str">
            <v>Dasasamudram</v>
          </cell>
          <cell r="H160" t="str">
            <v>Kadayampatti</v>
          </cell>
        </row>
        <row r="161">
          <cell r="A161">
            <v>804009024001</v>
          </cell>
          <cell r="B161" t="str">
            <v>MALLIKUNTHAM</v>
          </cell>
          <cell r="C161" t="str">
            <v>MECHERI</v>
          </cell>
          <cell r="F161">
            <v>633806</v>
          </cell>
          <cell r="G161" t="str">
            <v>Mookanur</v>
          </cell>
          <cell r="H161" t="str">
            <v>Kadayampatti</v>
          </cell>
        </row>
        <row r="162">
          <cell r="A162">
            <v>804009024002</v>
          </cell>
          <cell r="B162" t="str">
            <v>PALLIPPATTI</v>
          </cell>
          <cell r="C162" t="str">
            <v>MECHERI</v>
          </cell>
          <cell r="F162">
            <v>954653</v>
          </cell>
          <cell r="G162" t="str">
            <v>Nachanampatti</v>
          </cell>
          <cell r="H162" t="str">
            <v>Kadayampatti</v>
          </cell>
        </row>
        <row r="163">
          <cell r="A163">
            <v>804009024003</v>
          </cell>
          <cell r="B163" t="str">
            <v>POTTANERI</v>
          </cell>
          <cell r="C163" t="str">
            <v>MECHERI</v>
          </cell>
          <cell r="F163">
            <v>633822</v>
          </cell>
          <cell r="G163" t="str">
            <v>Darapuram</v>
          </cell>
          <cell r="H163" t="str">
            <v>Kadayampatti</v>
          </cell>
        </row>
        <row r="164">
          <cell r="A164">
            <v>804009024004</v>
          </cell>
          <cell r="B164" t="str">
            <v>KOONANDIYUR</v>
          </cell>
          <cell r="C164" t="str">
            <v>MECHERI</v>
          </cell>
          <cell r="F164">
            <v>633818</v>
          </cell>
          <cell r="G164" t="str">
            <v>Kookuttapatti</v>
          </cell>
          <cell r="H164" t="str">
            <v>Kadayampatti</v>
          </cell>
        </row>
        <row r="165">
          <cell r="A165">
            <v>804009024005</v>
          </cell>
          <cell r="B165" t="str">
            <v>VIRUTHASAMPATTI</v>
          </cell>
          <cell r="C165" t="str">
            <v>MECHERI</v>
          </cell>
          <cell r="F165">
            <v>633801</v>
          </cell>
          <cell r="G165" t="str">
            <v>Veppilai</v>
          </cell>
          <cell r="H165" t="str">
            <v>Kadayampatti</v>
          </cell>
        </row>
        <row r="166">
          <cell r="A166">
            <v>804009024006</v>
          </cell>
          <cell r="B166" t="str">
            <v>M.KALIPPATTI</v>
          </cell>
          <cell r="C166" t="str">
            <v>MECHERI</v>
          </cell>
          <cell r="F166">
            <v>633807</v>
          </cell>
          <cell r="G166" t="str">
            <v>Elathur</v>
          </cell>
          <cell r="H166" t="str">
            <v>Kadayampatti</v>
          </cell>
        </row>
        <row r="167">
          <cell r="A167">
            <v>804009024007</v>
          </cell>
          <cell r="B167" t="str">
            <v>KUTTAPPATTI</v>
          </cell>
          <cell r="C167" t="str">
            <v>MECHERI</v>
          </cell>
          <cell r="F167">
            <v>633802</v>
          </cell>
          <cell r="G167" t="str">
            <v>Kodunaickenpatty Pudur</v>
          </cell>
          <cell r="H167" t="str">
            <v>Kadayampatti</v>
          </cell>
        </row>
        <row r="168">
          <cell r="A168">
            <v>804010016001</v>
          </cell>
          <cell r="B168" t="str">
            <v>KONOOR_(W)</v>
          </cell>
          <cell r="C168" t="str">
            <v>NANGAVALLI</v>
          </cell>
          <cell r="F168">
            <v>633823</v>
          </cell>
          <cell r="G168" t="str">
            <v>Semmandapatti</v>
          </cell>
          <cell r="H168" t="str">
            <v>Kadayampatti</v>
          </cell>
        </row>
        <row r="169">
          <cell r="A169">
            <v>804010016002</v>
          </cell>
          <cell r="B169" t="str">
            <v>KONOOR_(E)</v>
          </cell>
          <cell r="C169" t="str">
            <v>NANGAVALLI</v>
          </cell>
          <cell r="F169">
            <v>633815</v>
          </cell>
          <cell r="G169" t="str">
            <v>Marakkottai</v>
          </cell>
          <cell r="H169" t="str">
            <v>Kadayampatti</v>
          </cell>
        </row>
        <row r="170">
          <cell r="A170">
            <v>804010016003</v>
          </cell>
          <cell r="B170" t="str">
            <v>VEERAKKALPUDUR</v>
          </cell>
          <cell r="C170" t="str">
            <v>NANGAVALLI</v>
          </cell>
          <cell r="F170">
            <v>633803</v>
          </cell>
          <cell r="G170" t="str">
            <v>Kanavoipudur</v>
          </cell>
          <cell r="H170" t="str">
            <v>Kadayampatti</v>
          </cell>
        </row>
        <row r="171">
          <cell r="A171">
            <v>804010016004</v>
          </cell>
          <cell r="B171" t="str">
            <v>P.N.PATTI</v>
          </cell>
          <cell r="C171" t="str">
            <v>NANGAVALLI</v>
          </cell>
          <cell r="F171">
            <v>633811</v>
          </cell>
          <cell r="G171" t="str">
            <v>Danishpet</v>
          </cell>
          <cell r="H171" t="str">
            <v>Kadayampatti</v>
          </cell>
        </row>
        <row r="172">
          <cell r="A172" t="str">
            <v>0804010017001</v>
          </cell>
          <cell r="B172" t="str">
            <v>MALLIKUTTAPPATTI</v>
          </cell>
          <cell r="C172" t="str">
            <v>NANGAVALLI</v>
          </cell>
          <cell r="F172">
            <v>633810</v>
          </cell>
          <cell r="G172" t="str">
            <v>Palappallikombai</v>
          </cell>
          <cell r="H172" t="str">
            <v>Kadayampatti</v>
          </cell>
        </row>
        <row r="173">
          <cell r="A173">
            <v>804010017002</v>
          </cell>
          <cell r="B173" t="str">
            <v>VANAVASI</v>
          </cell>
          <cell r="C173" t="str">
            <v>NANGAVALLI</v>
          </cell>
          <cell r="F173">
            <v>633814</v>
          </cell>
          <cell r="G173" t="str">
            <v>Poosaripatti</v>
          </cell>
          <cell r="H173" t="str">
            <v>Kadayampatti</v>
          </cell>
        </row>
        <row r="174">
          <cell r="A174">
            <v>804010017003</v>
          </cell>
          <cell r="B174" t="str">
            <v>NANGAVALLI</v>
          </cell>
          <cell r="C174" t="str">
            <v>NANGAVALLI</v>
          </cell>
          <cell r="F174">
            <v>633805</v>
          </cell>
          <cell r="G174" t="str">
            <v>Kongupatti</v>
          </cell>
          <cell r="H174" t="str">
            <v>Kadayampatti</v>
          </cell>
        </row>
        <row r="175">
          <cell r="A175" t="str">
            <v>0804010017004</v>
          </cell>
          <cell r="B175" t="str">
            <v>KARIKKAPPATTI</v>
          </cell>
          <cell r="C175" t="str">
            <v>NANGAVALLI</v>
          </cell>
          <cell r="F175">
            <v>954654</v>
          </cell>
          <cell r="G175" t="str">
            <v>Kongupatti (South)</v>
          </cell>
          <cell r="H175" t="str">
            <v>Kadayampatti</v>
          </cell>
        </row>
        <row r="176">
          <cell r="A176">
            <v>804010017005</v>
          </cell>
          <cell r="B176" t="str">
            <v>THORAMANGALAM</v>
          </cell>
          <cell r="C176" t="str">
            <v>NANGAVALLI</v>
          </cell>
          <cell r="F176">
            <v>954652</v>
          </cell>
          <cell r="G176" t="str">
            <v>Kadayampatti (South)</v>
          </cell>
          <cell r="H176" t="str">
            <v>Kadayampatti</v>
          </cell>
        </row>
        <row r="177">
          <cell r="A177">
            <v>804010017006</v>
          </cell>
          <cell r="B177" t="str">
            <v>CHINNASORAGAI</v>
          </cell>
          <cell r="C177" t="str">
            <v>NANGAVALLI</v>
          </cell>
          <cell r="F177">
            <v>633800</v>
          </cell>
          <cell r="G177" t="str">
            <v>Sekkarapatti</v>
          </cell>
          <cell r="H177" t="str">
            <v>Kadayampatti</v>
          </cell>
        </row>
        <row r="178">
          <cell r="A178">
            <v>804010017007</v>
          </cell>
          <cell r="B178" t="str">
            <v>AAVADATHOOR</v>
          </cell>
          <cell r="C178" t="str">
            <v>NANGAVALLI</v>
          </cell>
          <cell r="F178">
            <v>633809</v>
          </cell>
          <cell r="G178" t="str">
            <v>Kadayampatti</v>
          </cell>
          <cell r="H178" t="str">
            <v>Kadayampatti</v>
          </cell>
        </row>
        <row r="179">
          <cell r="A179">
            <v>804010017008</v>
          </cell>
          <cell r="B179" t="str">
            <v>SOORAPPALLI</v>
          </cell>
          <cell r="C179" t="str">
            <v>NANGAVALLI</v>
          </cell>
          <cell r="F179">
            <v>633816</v>
          </cell>
          <cell r="G179" t="str">
            <v>Kanjanayakanpatti</v>
          </cell>
          <cell r="H179" t="str">
            <v>Kadayampatti</v>
          </cell>
        </row>
        <row r="180">
          <cell r="A180">
            <v>804010017009</v>
          </cell>
          <cell r="B180" t="str">
            <v>VEERAKKAL</v>
          </cell>
          <cell r="C180" t="str">
            <v>NANGAVALLI</v>
          </cell>
          <cell r="F180">
            <v>803444</v>
          </cell>
          <cell r="G180" t="str">
            <v>Mecheri  (TP)</v>
          </cell>
          <cell r="H180" t="str">
            <v>Kolathur</v>
          </cell>
        </row>
        <row r="181">
          <cell r="A181">
            <v>804010017010</v>
          </cell>
          <cell r="B181" t="str">
            <v>DHASAKAPPATTI</v>
          </cell>
          <cell r="C181" t="str">
            <v>NANGAVALLI</v>
          </cell>
          <cell r="F181">
            <v>803450</v>
          </cell>
          <cell r="G181" t="str">
            <v>Jalakandapuram  (TP)</v>
          </cell>
          <cell r="H181" t="str">
            <v>Kolathur</v>
          </cell>
        </row>
        <row r="182">
          <cell r="A182">
            <v>804010017011</v>
          </cell>
          <cell r="B182" t="str">
            <v>PERIYASORAGAI</v>
          </cell>
          <cell r="C182" t="str">
            <v>NANGAVALLI</v>
          </cell>
          <cell r="F182">
            <v>633756</v>
          </cell>
          <cell r="G182" t="str">
            <v>Thinnappatti</v>
          </cell>
          <cell r="H182" t="str">
            <v>Kolathur</v>
          </cell>
        </row>
        <row r="183">
          <cell r="A183">
            <v>805011010001</v>
          </cell>
          <cell r="B183" t="str">
            <v>GOBINATHAPURAM</v>
          </cell>
          <cell r="C183" t="str">
            <v>OMALUR</v>
          </cell>
          <cell r="F183">
            <v>633772</v>
          </cell>
          <cell r="G183" t="str">
            <v>Sampalli</v>
          </cell>
          <cell r="H183" t="str">
            <v>Kolathur</v>
          </cell>
        </row>
        <row r="184">
          <cell r="A184">
            <v>805011010002</v>
          </cell>
          <cell r="B184" t="str">
            <v>57_SEKKARAPPATTI (BK:OMALUR)</v>
          </cell>
          <cell r="C184" t="str">
            <v>OMALUR</v>
          </cell>
          <cell r="F184">
            <v>954646</v>
          </cell>
          <cell r="G184" t="str">
            <v>Karungalur</v>
          </cell>
          <cell r="H184" t="str">
            <v>Kolathur</v>
          </cell>
        </row>
        <row r="185">
          <cell r="A185" t="str">
            <v>0805011010003</v>
          </cell>
          <cell r="B185" t="str">
            <v>ETTIKKUTTAPPATTI</v>
          </cell>
          <cell r="C185" t="str">
            <v>OMALUR</v>
          </cell>
          <cell r="F185">
            <v>633770</v>
          </cell>
          <cell r="G185" t="str">
            <v>Kannamoochi</v>
          </cell>
          <cell r="H185" t="str">
            <v>Kolathur</v>
          </cell>
        </row>
        <row r="186">
          <cell r="A186">
            <v>805011010004</v>
          </cell>
          <cell r="B186" t="str">
            <v>VELLAKKALPATTI</v>
          </cell>
          <cell r="C186" t="str">
            <v>OMALUR</v>
          </cell>
          <cell r="F186">
            <v>633755</v>
          </cell>
          <cell r="G186" t="str">
            <v>Singiripatti</v>
          </cell>
          <cell r="H186" t="str">
            <v>Kolathur</v>
          </cell>
        </row>
        <row r="187">
          <cell r="A187">
            <v>805011010005</v>
          </cell>
          <cell r="B187" t="str">
            <v>MOONGILPADI</v>
          </cell>
          <cell r="C187" t="str">
            <v>OMALUR</v>
          </cell>
          <cell r="F187">
            <v>633774</v>
          </cell>
          <cell r="G187" t="str">
            <v>Navappatti</v>
          </cell>
          <cell r="H187" t="str">
            <v>Kolathur</v>
          </cell>
        </row>
        <row r="188">
          <cell r="A188">
            <v>805011010006</v>
          </cell>
          <cell r="B188" t="str">
            <v>JEGADEVAMPATTI</v>
          </cell>
          <cell r="C188" t="str">
            <v>OMALUR</v>
          </cell>
          <cell r="F188">
            <v>633769</v>
          </cell>
          <cell r="G188" t="str">
            <v>Lakkampatti</v>
          </cell>
          <cell r="H188" t="str">
            <v>Kolathur</v>
          </cell>
        </row>
        <row r="189">
          <cell r="A189">
            <v>805011010007</v>
          </cell>
          <cell r="B189" t="str">
            <v>KOTTAGOUNDAMPATTI</v>
          </cell>
          <cell r="C189" t="str">
            <v>OMALUR</v>
          </cell>
          <cell r="F189">
            <v>633775</v>
          </cell>
          <cell r="G189" t="str">
            <v>Kolnaikenpatti</v>
          </cell>
          <cell r="H189" t="str">
            <v>Kolathur</v>
          </cell>
        </row>
        <row r="190">
          <cell r="A190">
            <v>805011010008</v>
          </cell>
          <cell r="B190" t="str">
            <v>PULIYAMPATTI</v>
          </cell>
          <cell r="C190" t="str">
            <v>OMALUR</v>
          </cell>
          <cell r="F190">
            <v>633768</v>
          </cell>
          <cell r="G190" t="str">
            <v>Alamarathupatti</v>
          </cell>
          <cell r="H190" t="str">
            <v>Kolathur</v>
          </cell>
        </row>
        <row r="191">
          <cell r="A191">
            <v>805011010009</v>
          </cell>
          <cell r="B191" t="str">
            <v>CHAKKARACHETTIPPATTI</v>
          </cell>
          <cell r="C191" t="str">
            <v>OMALUR</v>
          </cell>
          <cell r="F191">
            <v>633754</v>
          </cell>
          <cell r="G191" t="str">
            <v>Kaveripuram</v>
          </cell>
          <cell r="H191" t="str">
            <v>Kolathur</v>
          </cell>
        </row>
        <row r="192">
          <cell r="A192" t="str">
            <v>0805011010010</v>
          </cell>
          <cell r="B192" t="str">
            <v>MAILAPPALAYAM</v>
          </cell>
          <cell r="C192" t="str">
            <v>OMALUR</v>
          </cell>
          <cell r="F192">
            <v>803445</v>
          </cell>
          <cell r="G192" t="str">
            <v>Veerakkalpudur  (TP)</v>
          </cell>
          <cell r="H192" t="str">
            <v>Kolathur</v>
          </cell>
        </row>
        <row r="193">
          <cell r="A193">
            <v>805011010011</v>
          </cell>
          <cell r="B193" t="str">
            <v>VELLALAPPATTI</v>
          </cell>
          <cell r="C193" t="str">
            <v>OMALUR</v>
          </cell>
          <cell r="F193">
            <v>803443</v>
          </cell>
          <cell r="G193" t="str">
            <v>Kolathur  (TP)</v>
          </cell>
          <cell r="H193" t="str">
            <v>Kolathur</v>
          </cell>
        </row>
        <row r="194">
          <cell r="A194">
            <v>805011010012</v>
          </cell>
          <cell r="B194" t="str">
            <v>AANAIGOUNDAMPATTI</v>
          </cell>
          <cell r="C194" t="str">
            <v>OMALUR</v>
          </cell>
          <cell r="F194">
            <v>803448</v>
          </cell>
          <cell r="G194" t="str">
            <v>Nangavalli  (TP)</v>
          </cell>
          <cell r="H194" t="str">
            <v>Kolathur</v>
          </cell>
        </row>
        <row r="195">
          <cell r="A195">
            <v>805011010013</v>
          </cell>
          <cell r="B195" t="str">
            <v>NARANAMPALAYAM</v>
          </cell>
          <cell r="C195" t="str">
            <v>OMALUR</v>
          </cell>
          <cell r="F195">
            <v>633771</v>
          </cell>
          <cell r="G195" t="str">
            <v>Moolakkadu</v>
          </cell>
          <cell r="H195" t="str">
            <v>Kolathur</v>
          </cell>
        </row>
        <row r="196">
          <cell r="A196">
            <v>805011010014</v>
          </cell>
          <cell r="B196" t="str">
            <v>KOLLAPPATTI</v>
          </cell>
          <cell r="C196" t="str">
            <v>OMALUR</v>
          </cell>
          <cell r="F196">
            <v>803449</v>
          </cell>
          <cell r="G196" t="str">
            <v>Vanavasi  (TP)</v>
          </cell>
          <cell r="H196" t="str">
            <v>Kolathur</v>
          </cell>
        </row>
        <row r="197">
          <cell r="A197" t="str">
            <v>0805011010015</v>
          </cell>
          <cell r="B197" t="str">
            <v>KAMINAICKANPATTI</v>
          </cell>
          <cell r="C197" t="str">
            <v>OMALUR</v>
          </cell>
          <cell r="F197">
            <v>954645</v>
          </cell>
          <cell r="G197" t="str">
            <v>Kolathur</v>
          </cell>
          <cell r="H197" t="str">
            <v>Kolathur</v>
          </cell>
        </row>
        <row r="198">
          <cell r="A198">
            <v>805011010016</v>
          </cell>
          <cell r="B198" t="str">
            <v>KARUPUR</v>
          </cell>
          <cell r="C198" t="str">
            <v>OMALUR</v>
          </cell>
          <cell r="F198">
            <v>633773</v>
          </cell>
          <cell r="G198" t="str">
            <v>Palamalai</v>
          </cell>
          <cell r="H198" t="str">
            <v>Kolathur</v>
          </cell>
        </row>
        <row r="199">
          <cell r="A199">
            <v>805011010017</v>
          </cell>
          <cell r="B199" t="str">
            <v>MUTHUNAICKANPATTI</v>
          </cell>
          <cell r="C199" t="str">
            <v>OMALUR</v>
          </cell>
          <cell r="F199">
            <v>803446</v>
          </cell>
          <cell r="G199" t="str">
            <v>Mettur  (M)</v>
          </cell>
          <cell r="H199" t="str">
            <v>Kolathur</v>
          </cell>
        </row>
        <row r="200">
          <cell r="A200">
            <v>805011010018</v>
          </cell>
          <cell r="B200" t="str">
            <v>THEKKAMPATTI</v>
          </cell>
          <cell r="C200" t="str">
            <v>OMALUR</v>
          </cell>
          <cell r="F200">
            <v>803447</v>
          </cell>
          <cell r="G200" t="str">
            <v>P.N.Patti  (TP)</v>
          </cell>
          <cell r="H200" t="str">
            <v>Kolathur</v>
          </cell>
        </row>
        <row r="201">
          <cell r="A201">
            <v>805011010019</v>
          </cell>
          <cell r="B201" t="str">
            <v>PAGALPATTI</v>
          </cell>
          <cell r="C201" t="str">
            <v>OMALUR</v>
          </cell>
          <cell r="F201">
            <v>633911</v>
          </cell>
          <cell r="G201" t="str">
            <v>Erumaipatti</v>
          </cell>
          <cell r="H201" t="str">
            <v>Konganapuram</v>
          </cell>
        </row>
        <row r="202">
          <cell r="A202">
            <v>805011010020</v>
          </cell>
          <cell r="B202" t="str">
            <v>SAMINAICKANPATTI</v>
          </cell>
          <cell r="C202" t="str">
            <v>OMALUR</v>
          </cell>
          <cell r="F202">
            <v>954632</v>
          </cell>
          <cell r="G202" t="str">
            <v>Konganapuram</v>
          </cell>
          <cell r="H202" t="str">
            <v>Konganapuram</v>
          </cell>
        </row>
        <row r="203">
          <cell r="A203">
            <v>805011010021</v>
          </cell>
          <cell r="B203" t="str">
            <v>THATHIYANGARPATTI</v>
          </cell>
          <cell r="C203" t="str">
            <v>OMALUR</v>
          </cell>
          <cell r="F203">
            <v>633899</v>
          </cell>
          <cell r="G203" t="str">
            <v>Kachchippalli</v>
          </cell>
          <cell r="H203" t="str">
            <v>Konganapuram</v>
          </cell>
        </row>
        <row r="204">
          <cell r="A204">
            <v>805011010022</v>
          </cell>
          <cell r="B204" t="str">
            <v>MANGUPPAI</v>
          </cell>
          <cell r="C204" t="str">
            <v>OMALUR</v>
          </cell>
          <cell r="F204">
            <v>633901</v>
          </cell>
          <cell r="G204" t="str">
            <v>Konasamudram</v>
          </cell>
          <cell r="H204" t="str">
            <v>Konganapuram</v>
          </cell>
        </row>
        <row r="205">
          <cell r="A205">
            <v>805011010023</v>
          </cell>
          <cell r="B205" t="str">
            <v>SANGEETHAPPATTI</v>
          </cell>
          <cell r="C205" t="str">
            <v>OMALUR</v>
          </cell>
          <cell r="F205">
            <v>633900</v>
          </cell>
          <cell r="G205" t="str">
            <v>Koranampatti</v>
          </cell>
          <cell r="H205" t="str">
            <v>Konganapuram</v>
          </cell>
        </row>
        <row r="206">
          <cell r="A206">
            <v>805011010024</v>
          </cell>
          <cell r="B206" t="str">
            <v>SELLAPPILLAIKUTTAI</v>
          </cell>
          <cell r="C206" t="str">
            <v>OMALUR</v>
          </cell>
          <cell r="F206">
            <v>633912</v>
          </cell>
          <cell r="G206" t="str">
            <v>Tangayur</v>
          </cell>
          <cell r="H206" t="str">
            <v>Konganapuram</v>
          </cell>
        </row>
        <row r="207">
          <cell r="A207">
            <v>805011018001</v>
          </cell>
          <cell r="B207" t="str">
            <v>KOTTAMETTUPPATTI</v>
          </cell>
          <cell r="C207" t="str">
            <v>OMALUR</v>
          </cell>
          <cell r="F207">
            <v>633897</v>
          </cell>
          <cell r="G207" t="str">
            <v>Samudram</v>
          </cell>
          <cell r="H207" t="str">
            <v>Konganapuram</v>
          </cell>
        </row>
        <row r="208">
          <cell r="A208" t="str">
            <v>0805011018002</v>
          </cell>
          <cell r="B208" t="str">
            <v>VEDAPPATTI</v>
          </cell>
          <cell r="C208" t="str">
            <v>OMALUR</v>
          </cell>
          <cell r="F208">
            <v>633910</v>
          </cell>
          <cell r="G208" t="str">
            <v>Kurubapatti</v>
          </cell>
          <cell r="H208" t="str">
            <v>Konganapuram</v>
          </cell>
        </row>
        <row r="209">
          <cell r="A209" t="str">
            <v>0805011018003</v>
          </cell>
          <cell r="B209" t="str">
            <v>PERIYERIPPATTI</v>
          </cell>
          <cell r="C209" t="str">
            <v>OMALUR</v>
          </cell>
          <cell r="F209">
            <v>633903</v>
          </cell>
          <cell r="G209" t="str">
            <v>Puduppalayam</v>
          </cell>
          <cell r="H209" t="str">
            <v>Konganapuram</v>
          </cell>
        </row>
        <row r="210">
          <cell r="A210">
            <v>805011018004</v>
          </cell>
          <cell r="B210" t="str">
            <v>U.MARAMANGALAM</v>
          </cell>
          <cell r="C210" t="str">
            <v>OMALUR</v>
          </cell>
          <cell r="F210">
            <v>633898</v>
          </cell>
          <cell r="G210" t="str">
            <v>Vellalapuram</v>
          </cell>
          <cell r="H210" t="str">
            <v>Konganapuram</v>
          </cell>
        </row>
        <row r="211">
          <cell r="A211">
            <v>805011018005</v>
          </cell>
          <cell r="B211" t="str">
            <v>KULLAMANAICKANPATTI</v>
          </cell>
          <cell r="C211" t="str">
            <v>OMALUR</v>
          </cell>
          <cell r="F211">
            <v>633919</v>
          </cell>
          <cell r="G211" t="str">
            <v>Kanagagiri</v>
          </cell>
          <cell r="H211" t="str">
            <v>Mac.Donal Choultry</v>
          </cell>
        </row>
        <row r="212">
          <cell r="A212">
            <v>805011018006</v>
          </cell>
          <cell r="B212" t="str">
            <v>T.MARAMANGALAM</v>
          </cell>
          <cell r="C212" t="str">
            <v>OMALUR</v>
          </cell>
          <cell r="F212">
            <v>633918</v>
          </cell>
          <cell r="G212" t="str">
            <v>Kalikavundanpalayam</v>
          </cell>
          <cell r="H212" t="str">
            <v>Mac.Donal Choultry</v>
          </cell>
        </row>
        <row r="213">
          <cell r="A213" t="str">
            <v>0805011018007</v>
          </cell>
          <cell r="B213" t="str">
            <v>PALPAKKI</v>
          </cell>
          <cell r="C213" t="str">
            <v>OMALUR</v>
          </cell>
          <cell r="F213">
            <v>633917</v>
          </cell>
          <cell r="G213" t="str">
            <v>Agraharam Talaiyur</v>
          </cell>
          <cell r="H213" t="str">
            <v>Mac.Donal Choultry</v>
          </cell>
        </row>
        <row r="214">
          <cell r="A214">
            <v>805011018008</v>
          </cell>
          <cell r="B214" t="str">
            <v>PANCHU_KALIPPATTI</v>
          </cell>
          <cell r="C214" t="str">
            <v>OMALUR</v>
          </cell>
          <cell r="F214">
            <v>803458</v>
          </cell>
          <cell r="G214" t="str">
            <v>Edaganasalai (Tp)</v>
          </cell>
          <cell r="H214" t="str">
            <v>Mac.Donal Choultry</v>
          </cell>
        </row>
        <row r="215">
          <cell r="A215" t="str">
            <v>0805011018009</v>
          </cell>
          <cell r="B215" t="str">
            <v>REDDIPPATTI</v>
          </cell>
          <cell r="C215" t="str">
            <v>OMALUR</v>
          </cell>
          <cell r="F215">
            <v>633915</v>
          </cell>
          <cell r="G215" t="str">
            <v>Pudur</v>
          </cell>
          <cell r="H215" t="str">
            <v>Mac.Donal Choultry</v>
          </cell>
        </row>
        <row r="216">
          <cell r="A216" t="str">
            <v>0805011018010</v>
          </cell>
          <cell r="B216" t="str">
            <v>CHETTIPPATTI</v>
          </cell>
          <cell r="C216" t="str">
            <v>OMALUR</v>
          </cell>
          <cell r="F216">
            <v>633955</v>
          </cell>
          <cell r="G216" t="str">
            <v>Thappakuttai (Ct)</v>
          </cell>
          <cell r="H216" t="str">
            <v>Mac.Donal Choultry</v>
          </cell>
        </row>
        <row r="217">
          <cell r="A217">
            <v>805011018011</v>
          </cell>
          <cell r="B217" t="str">
            <v>KARUPPANAMPATTI</v>
          </cell>
          <cell r="C217" t="str">
            <v>OMALUR</v>
          </cell>
          <cell r="F217">
            <v>633920</v>
          </cell>
          <cell r="G217" t="str">
            <v>Kandarakulamanickam</v>
          </cell>
          <cell r="H217" t="str">
            <v>Mac.Donal Choultry</v>
          </cell>
        </row>
        <row r="218">
          <cell r="A218">
            <v>805011018012</v>
          </cell>
          <cell r="B218" t="str">
            <v>PUTCHANAMPATTI</v>
          </cell>
          <cell r="C218" t="str">
            <v>OMALUR</v>
          </cell>
          <cell r="F218">
            <v>633914</v>
          </cell>
          <cell r="G218" t="str">
            <v>Egapuram</v>
          </cell>
          <cell r="H218" t="str">
            <v>Mac.Donal Choultry</v>
          </cell>
        </row>
        <row r="219">
          <cell r="A219" t="str">
            <v>0805011018013</v>
          </cell>
          <cell r="B219" t="str">
            <v>OMALUR</v>
          </cell>
          <cell r="C219" t="str">
            <v>OMALUR</v>
          </cell>
          <cell r="F219">
            <v>633916</v>
          </cell>
          <cell r="G219" t="str">
            <v>Kannanderi</v>
          </cell>
          <cell r="H219" t="str">
            <v>Mac.Donal Choultry</v>
          </cell>
        </row>
        <row r="220">
          <cell r="A220" t="str">
            <v>0805011018014</v>
          </cell>
          <cell r="B220" t="str">
            <v>CHIKKAMPATTI</v>
          </cell>
          <cell r="C220" t="str">
            <v>OMALUR</v>
          </cell>
          <cell r="F220">
            <v>633921</v>
          </cell>
          <cell r="G220" t="str">
            <v>Gudalur</v>
          </cell>
          <cell r="H220" t="str">
            <v>Mac.Donal Choultry</v>
          </cell>
        </row>
        <row r="221">
          <cell r="A221">
            <v>805011018015</v>
          </cell>
          <cell r="B221" t="str">
            <v>THUNDUMANIAM</v>
          </cell>
          <cell r="C221" t="str">
            <v>OMALUR</v>
          </cell>
          <cell r="F221">
            <v>803459</v>
          </cell>
          <cell r="G221" t="str">
            <v>Arasiramani (Tp)</v>
          </cell>
          <cell r="H221" t="str">
            <v>Mac.Donal Choultry</v>
          </cell>
        </row>
        <row r="222">
          <cell r="A222">
            <v>805011018016</v>
          </cell>
          <cell r="B222" t="str">
            <v>KAAMALAPURAM</v>
          </cell>
          <cell r="C222" t="str">
            <v>OMALUR</v>
          </cell>
          <cell r="F222">
            <v>803461</v>
          </cell>
          <cell r="G222" t="str">
            <v>Sankari (Tp)</v>
          </cell>
          <cell r="H222" t="str">
            <v>Mac.Donal Choultry</v>
          </cell>
        </row>
        <row r="223">
          <cell r="A223">
            <v>805011018017</v>
          </cell>
          <cell r="B223" t="str">
            <v>KATTAPERIYAMPATTI</v>
          </cell>
          <cell r="C223" t="str">
            <v>OMALUR</v>
          </cell>
          <cell r="F223">
            <v>633956</v>
          </cell>
          <cell r="G223" t="str">
            <v>Naduvaneri (Ct)</v>
          </cell>
          <cell r="H223" t="str">
            <v>Mac.Donal Choultry</v>
          </cell>
        </row>
        <row r="224">
          <cell r="A224">
            <v>805011018018</v>
          </cell>
          <cell r="B224" t="str">
            <v>THOLASAMPATTI</v>
          </cell>
          <cell r="C224" t="str">
            <v>OMALUR</v>
          </cell>
          <cell r="F224">
            <v>954709</v>
          </cell>
          <cell r="G224" t="str">
            <v>Edanganasalai Bit-I</v>
          </cell>
          <cell r="H224" t="str">
            <v>Mac.Donal Choultry</v>
          </cell>
        </row>
        <row r="225">
          <cell r="A225">
            <v>805011018019</v>
          </cell>
          <cell r="B225" t="str">
            <v>THINDAMANGALAM</v>
          </cell>
          <cell r="C225" t="str">
            <v>OMALUR</v>
          </cell>
          <cell r="F225">
            <v>633957</v>
          </cell>
          <cell r="G225" t="str">
            <v>Eranapuram (Ct)</v>
          </cell>
          <cell r="H225" t="str">
            <v>Mac.Donal Choultry</v>
          </cell>
        </row>
        <row r="226">
          <cell r="A226">
            <v>805017032001</v>
          </cell>
          <cell r="B226" t="str">
            <v>KURUKKUPPATTI</v>
          </cell>
          <cell r="C226" t="str">
            <v>THARAMANGALAM</v>
          </cell>
          <cell r="F226">
            <v>633931</v>
          </cell>
          <cell r="G226" t="str">
            <v>Gedikaval</v>
          </cell>
          <cell r="H226" t="str">
            <v>Mac.Donal Choultry</v>
          </cell>
        </row>
        <row r="227">
          <cell r="A227">
            <v>805017032002</v>
          </cell>
          <cell r="B227" t="str">
            <v>KONAGAPPADI</v>
          </cell>
          <cell r="C227" t="str">
            <v>THARAMANGALAM</v>
          </cell>
          <cell r="F227">
            <v>803460</v>
          </cell>
          <cell r="G227" t="str">
            <v>Thevur (Tp)</v>
          </cell>
          <cell r="H227" t="str">
            <v>Mac.Donal Choultry</v>
          </cell>
        </row>
        <row r="228">
          <cell r="A228">
            <v>805017032003</v>
          </cell>
          <cell r="B228" t="str">
            <v>ARURPATTI</v>
          </cell>
          <cell r="C228" t="str">
            <v>THARAMANGALAM</v>
          </cell>
          <cell r="F228">
            <v>633922</v>
          </cell>
          <cell r="G228" t="str">
            <v>Vaikuntam</v>
          </cell>
          <cell r="H228" t="str">
            <v>Mac.Donal Choultry</v>
          </cell>
        </row>
        <row r="229">
          <cell r="A229">
            <v>805017032004</v>
          </cell>
          <cell r="B229" t="str">
            <v>SELAVADAI</v>
          </cell>
          <cell r="C229" t="str">
            <v>THARAMANGALAM</v>
          </cell>
          <cell r="F229">
            <v>954710</v>
          </cell>
          <cell r="G229" t="str">
            <v>Edanganasalai Bit-Ii</v>
          </cell>
          <cell r="H229" t="str">
            <v>Mac.Donal Choultry</v>
          </cell>
        </row>
        <row r="230">
          <cell r="A230">
            <v>805017032005</v>
          </cell>
          <cell r="B230" t="str">
            <v>EDAIYAPPATTI</v>
          </cell>
          <cell r="C230" t="str">
            <v>THARAMANGALAM</v>
          </cell>
          <cell r="F230">
            <v>633764</v>
          </cell>
          <cell r="G230" t="str">
            <v>Amaram</v>
          </cell>
          <cell r="H230" t="str">
            <v>Mecheri</v>
          </cell>
        </row>
        <row r="231">
          <cell r="A231">
            <v>805017032006</v>
          </cell>
          <cell r="B231" t="str">
            <v>ELAVAMPATTI</v>
          </cell>
          <cell r="C231" t="str">
            <v>THARAMANGALAM</v>
          </cell>
          <cell r="F231">
            <v>633758</v>
          </cell>
          <cell r="G231" t="str">
            <v>Koonandiyur</v>
          </cell>
          <cell r="H231" t="str">
            <v>Mecheri</v>
          </cell>
        </row>
        <row r="232">
          <cell r="A232">
            <v>805017032007</v>
          </cell>
          <cell r="B232" t="str">
            <v>PAPPAMPADI</v>
          </cell>
          <cell r="C232" t="str">
            <v>THARAMANGALAM</v>
          </cell>
          <cell r="F232">
            <v>633781</v>
          </cell>
          <cell r="G232" t="str">
            <v>Periyasattappadi</v>
          </cell>
          <cell r="H232" t="str">
            <v>Mecheri</v>
          </cell>
        </row>
        <row r="233">
          <cell r="A233">
            <v>805017032008</v>
          </cell>
          <cell r="B233" t="str">
            <v>AMARAKUNTHI</v>
          </cell>
          <cell r="C233" t="str">
            <v>THARAMANGALAM</v>
          </cell>
          <cell r="F233">
            <v>633785</v>
          </cell>
          <cell r="G233" t="str">
            <v>Manathal Nallakavundampatti</v>
          </cell>
          <cell r="H233" t="str">
            <v>Mecheri</v>
          </cell>
        </row>
        <row r="234">
          <cell r="A234">
            <v>805017032009</v>
          </cell>
          <cell r="B234" t="str">
            <v>DHESAVILAKKU_SOUTH</v>
          </cell>
          <cell r="C234" t="str">
            <v>THARAMANGALAM</v>
          </cell>
          <cell r="F234">
            <v>633763</v>
          </cell>
          <cell r="G234" t="str">
            <v>Bukkampatti</v>
          </cell>
          <cell r="H234" t="str">
            <v>Mecheri</v>
          </cell>
        </row>
        <row r="235">
          <cell r="A235">
            <v>805017032010</v>
          </cell>
          <cell r="B235" t="str">
            <v>RAMICHETTIPPATTI</v>
          </cell>
          <cell r="C235" t="str">
            <v>THARAMANGALAM</v>
          </cell>
          <cell r="F235">
            <v>633784</v>
          </cell>
          <cell r="G235" t="str">
            <v>Olaipatti</v>
          </cell>
          <cell r="H235" t="str">
            <v>Mecheri</v>
          </cell>
        </row>
        <row r="236">
          <cell r="A236">
            <v>805017032011</v>
          </cell>
          <cell r="B236" t="str">
            <v>KASUVAREDDIPATTI</v>
          </cell>
          <cell r="C236" t="str">
            <v>THARAMANGALAM</v>
          </cell>
          <cell r="F236">
            <v>633779</v>
          </cell>
          <cell r="G236" t="str">
            <v>Koppampatti</v>
          </cell>
          <cell r="H236" t="str">
            <v>Mecheri</v>
          </cell>
        </row>
        <row r="237">
          <cell r="A237">
            <v>805017032012</v>
          </cell>
          <cell r="B237" t="str">
            <v>MAANATHAL</v>
          </cell>
          <cell r="C237" t="str">
            <v>THARAMANGALAM</v>
          </cell>
          <cell r="F237">
            <v>633760</v>
          </cell>
          <cell r="G237" t="str">
            <v>Mallikudam</v>
          </cell>
          <cell r="H237" t="str">
            <v>Mecheri</v>
          </cell>
        </row>
        <row r="238">
          <cell r="A238">
            <v>805017032013</v>
          </cell>
          <cell r="B238" t="str">
            <v>MALLIKKUTTAI</v>
          </cell>
          <cell r="C238" t="str">
            <v>THARAMANGALAM</v>
          </cell>
          <cell r="F238">
            <v>633761</v>
          </cell>
          <cell r="G238" t="str">
            <v>Thethigiripatti</v>
          </cell>
          <cell r="H238" t="str">
            <v>Mecheri</v>
          </cell>
        </row>
        <row r="239">
          <cell r="A239">
            <v>805017032014</v>
          </cell>
          <cell r="B239" t="str">
            <v>DHESAVILAKKU_NORTH</v>
          </cell>
          <cell r="C239" t="str">
            <v>THARAMANGALAM</v>
          </cell>
          <cell r="F239">
            <v>954651</v>
          </cell>
          <cell r="G239" t="str">
            <v>Mecheri</v>
          </cell>
          <cell r="H239" t="str">
            <v>Mecheri</v>
          </cell>
        </row>
        <row r="240">
          <cell r="A240">
            <v>805017032015</v>
          </cell>
          <cell r="B240" t="str">
            <v>KARUKKALVADI</v>
          </cell>
          <cell r="C240" t="str">
            <v>THARAMANGALAM</v>
          </cell>
          <cell r="F240">
            <v>633782</v>
          </cell>
          <cell r="G240" t="str">
            <v>Chinnasattappadi</v>
          </cell>
          <cell r="H240" t="str">
            <v>Mecheri</v>
          </cell>
        </row>
        <row r="241">
          <cell r="A241">
            <v>805017032016</v>
          </cell>
          <cell r="B241" t="str">
            <v>THARAMANGALAM</v>
          </cell>
          <cell r="C241" t="str">
            <v>THARAMANGALAM</v>
          </cell>
          <cell r="F241">
            <v>633778</v>
          </cell>
          <cell r="G241" t="str">
            <v>Koppam</v>
          </cell>
          <cell r="H241" t="str">
            <v>Mecheri</v>
          </cell>
        </row>
        <row r="242">
          <cell r="A242">
            <v>805017032017</v>
          </cell>
          <cell r="B242" t="str">
            <v>PANIKKANOOR</v>
          </cell>
          <cell r="C242" t="str">
            <v>THARAMANGALAM</v>
          </cell>
          <cell r="F242">
            <v>633783</v>
          </cell>
          <cell r="G242" t="str">
            <v>Aranganur</v>
          </cell>
          <cell r="H242" t="str">
            <v>Mecheri</v>
          </cell>
        </row>
        <row r="243">
          <cell r="A243">
            <v>805017032018</v>
          </cell>
          <cell r="B243" t="str">
            <v>AZHAGUSAMUTHIRAM</v>
          </cell>
          <cell r="C243" t="str">
            <v>THARAMANGALAM</v>
          </cell>
          <cell r="F243">
            <v>633777</v>
          </cell>
          <cell r="G243" t="str">
            <v>Kuttapatti</v>
          </cell>
          <cell r="H243" t="str">
            <v>Mecheri</v>
          </cell>
        </row>
        <row r="244">
          <cell r="A244">
            <v>805017032019</v>
          </cell>
          <cell r="B244" t="str">
            <v>ARIYAMPATTI</v>
          </cell>
          <cell r="C244" t="str">
            <v>THARAMANGALAM</v>
          </cell>
          <cell r="F244">
            <v>633766</v>
          </cell>
          <cell r="G244" t="str">
            <v>Pottaneri</v>
          </cell>
          <cell r="H244" t="str">
            <v>Mecheri</v>
          </cell>
        </row>
        <row r="245">
          <cell r="A245">
            <v>806002026001</v>
          </cell>
          <cell r="B245" t="str">
            <v>UDAIYAPPATTI</v>
          </cell>
          <cell r="C245" t="str">
            <v>AYOTHIYAPPATTINAM</v>
          </cell>
          <cell r="F245">
            <v>633767</v>
          </cell>
          <cell r="G245" t="str">
            <v>Virudasampatti</v>
          </cell>
          <cell r="H245" t="str">
            <v>Mecheri</v>
          </cell>
        </row>
        <row r="246">
          <cell r="A246">
            <v>806002026002</v>
          </cell>
          <cell r="B246" t="str">
            <v>AMMAPET_(RURAL)</v>
          </cell>
          <cell r="C246" t="str">
            <v>AYOTHIYAPPATTINAM</v>
          </cell>
          <cell r="F246">
            <v>633759</v>
          </cell>
          <cell r="G246" t="str">
            <v>Pallipatti</v>
          </cell>
          <cell r="H246" t="str">
            <v>Mecheri</v>
          </cell>
        </row>
        <row r="247">
          <cell r="A247">
            <v>806002026003</v>
          </cell>
          <cell r="B247" t="str">
            <v>THATHAMPATTI</v>
          </cell>
          <cell r="C247" t="str">
            <v>AYOTHIYAPPATTINAM</v>
          </cell>
          <cell r="F247">
            <v>633762</v>
          </cell>
          <cell r="G247" t="str">
            <v>Vellar</v>
          </cell>
          <cell r="H247" t="str">
            <v>Mecheri</v>
          </cell>
        </row>
        <row r="248">
          <cell r="A248">
            <v>806002026004</v>
          </cell>
          <cell r="B248" t="str">
            <v>ATHIKARIPPATTI</v>
          </cell>
          <cell r="C248" t="str">
            <v>AYOTHIYAPPATTINAM</v>
          </cell>
          <cell r="F248">
            <v>633765</v>
          </cell>
          <cell r="G248" t="str">
            <v>M.Kalipatti</v>
          </cell>
          <cell r="H248" t="str">
            <v>Mecheri</v>
          </cell>
        </row>
        <row r="249">
          <cell r="A249">
            <v>806002035001</v>
          </cell>
          <cell r="B249" t="str">
            <v>D.PERUMAPALAYAM</v>
          </cell>
          <cell r="C249" t="str">
            <v>AYOTHIYAPPATTINAM</v>
          </cell>
          <cell r="F249">
            <v>633780</v>
          </cell>
          <cell r="G249" t="str">
            <v>Banapuram</v>
          </cell>
          <cell r="H249" t="str">
            <v>Mecheri</v>
          </cell>
        </row>
        <row r="250">
          <cell r="A250">
            <v>806002035002</v>
          </cell>
          <cell r="B250" t="str">
            <v>M.PALAPPATTI</v>
          </cell>
          <cell r="C250" t="str">
            <v>AYOTHIYAPPATTINAM</v>
          </cell>
          <cell r="F250">
            <v>633788</v>
          </cell>
          <cell r="G250" t="str">
            <v>Periyasoragai</v>
          </cell>
          <cell r="H250" t="str">
            <v>Nangavalli</v>
          </cell>
        </row>
        <row r="251">
          <cell r="A251">
            <v>806002035003</v>
          </cell>
          <cell r="B251" t="str">
            <v>VEERANAM</v>
          </cell>
          <cell r="C251" t="str">
            <v>AYOTHIYAPPATTINAM</v>
          </cell>
          <cell r="F251">
            <v>633798</v>
          </cell>
          <cell r="G251" t="str">
            <v>Avadattur (Ct)</v>
          </cell>
          <cell r="H251" t="str">
            <v>Nangavalli</v>
          </cell>
        </row>
        <row r="252">
          <cell r="A252">
            <v>806002035004</v>
          </cell>
          <cell r="B252" t="str">
            <v>V.DHATHANOOR</v>
          </cell>
          <cell r="C252" t="str">
            <v>AYOTHIYAPPATTINAM</v>
          </cell>
          <cell r="F252">
            <v>633799</v>
          </cell>
          <cell r="G252" t="str">
            <v>Doramangalam (Ct)</v>
          </cell>
          <cell r="H252" t="str">
            <v>Nangavalli</v>
          </cell>
        </row>
        <row r="253">
          <cell r="A253">
            <v>806002035005</v>
          </cell>
          <cell r="B253" t="str">
            <v>SUKKAMPATTI</v>
          </cell>
          <cell r="C253" t="str">
            <v>AYOTHIYAPPATTINAM</v>
          </cell>
          <cell r="F253">
            <v>954647</v>
          </cell>
          <cell r="G253" t="str">
            <v>Konur (West)</v>
          </cell>
          <cell r="H253" t="str">
            <v>Nangavalli</v>
          </cell>
        </row>
        <row r="254">
          <cell r="A254">
            <v>806002035006</v>
          </cell>
          <cell r="B254" t="str">
            <v>CHINNANOOR</v>
          </cell>
          <cell r="C254" t="str">
            <v>AYOTHIYAPPATTINAM</v>
          </cell>
          <cell r="F254">
            <v>954650</v>
          </cell>
          <cell r="G254" t="str">
            <v>Nangavalli</v>
          </cell>
          <cell r="H254" t="str">
            <v>Nangavalli</v>
          </cell>
        </row>
        <row r="255">
          <cell r="A255">
            <v>806002035007</v>
          </cell>
          <cell r="B255" t="str">
            <v>KATHIRIPPATTI</v>
          </cell>
          <cell r="C255" t="str">
            <v>AYOTHIYAPPATTINAM</v>
          </cell>
          <cell r="F255">
            <v>633787</v>
          </cell>
          <cell r="G255" t="str">
            <v>Chinnasoragai</v>
          </cell>
          <cell r="H255" t="str">
            <v>Nangavalli</v>
          </cell>
        </row>
        <row r="256">
          <cell r="A256">
            <v>806002035008</v>
          </cell>
          <cell r="B256" t="str">
            <v>PALLIPPATTI</v>
          </cell>
          <cell r="C256" t="str">
            <v>AYOTHIYAPPATTINAM</v>
          </cell>
          <cell r="F256">
            <v>954648</v>
          </cell>
          <cell r="G256" t="str">
            <v>Pottaneri Nallagoundampatti</v>
          </cell>
          <cell r="H256" t="str">
            <v>Nangavalli</v>
          </cell>
        </row>
        <row r="257">
          <cell r="A257">
            <v>806002035009</v>
          </cell>
          <cell r="B257" t="str">
            <v>36_VEDAPPATTI</v>
          </cell>
          <cell r="C257" t="str">
            <v>AYOTHIYAPPATTINAM</v>
          </cell>
          <cell r="F257">
            <v>633776</v>
          </cell>
          <cell r="G257" t="str">
            <v>Veerakkal</v>
          </cell>
          <cell r="H257" t="str">
            <v>Nangavalli</v>
          </cell>
        </row>
        <row r="258">
          <cell r="A258">
            <v>806002035010</v>
          </cell>
          <cell r="B258" t="str">
            <v>M.DHATHANOOR</v>
          </cell>
          <cell r="C258" t="str">
            <v>AYOTHIYAPPATTINAM</v>
          </cell>
          <cell r="F258">
            <v>633789</v>
          </cell>
          <cell r="G258" t="str">
            <v>Dasagappatti</v>
          </cell>
          <cell r="H258" t="str">
            <v>Nangavalli</v>
          </cell>
        </row>
        <row r="259">
          <cell r="A259">
            <v>806002035011</v>
          </cell>
          <cell r="B259" t="str">
            <v>KARPAGAM</v>
          </cell>
          <cell r="C259" t="str">
            <v>AYOTHIYAPPATTINAM</v>
          </cell>
          <cell r="F259">
            <v>954649</v>
          </cell>
          <cell r="G259" t="str">
            <v>Veerakkal Pudur</v>
          </cell>
          <cell r="H259" t="str">
            <v>Nangavalli</v>
          </cell>
        </row>
        <row r="260">
          <cell r="A260">
            <v>806002035012</v>
          </cell>
          <cell r="B260" t="str">
            <v>VELLIAMPATTI</v>
          </cell>
          <cell r="C260" t="str">
            <v>AYOTHIYAPPATTINAM</v>
          </cell>
          <cell r="F260">
            <v>633757</v>
          </cell>
          <cell r="G260" t="str">
            <v>Gonur</v>
          </cell>
          <cell r="H260" t="str">
            <v>Nangavalli</v>
          </cell>
        </row>
        <row r="261">
          <cell r="A261">
            <v>806002035013</v>
          </cell>
          <cell r="B261" t="str">
            <v>MOOKKANOOR</v>
          </cell>
          <cell r="C261" t="str">
            <v>AYOTHIYAPPATTINAM</v>
          </cell>
          <cell r="F261">
            <v>633792</v>
          </cell>
          <cell r="G261" t="str">
            <v>Karikkapatti</v>
          </cell>
          <cell r="H261" t="str">
            <v>Nangavalli</v>
          </cell>
        </row>
        <row r="262">
          <cell r="A262">
            <v>806002035014</v>
          </cell>
          <cell r="B262" t="str">
            <v>ATCHANGKUTTAPPATTI_PUDUR</v>
          </cell>
          <cell r="C262" t="str">
            <v>AYOTHIYAPPATTINAM</v>
          </cell>
          <cell r="F262">
            <v>956092</v>
          </cell>
          <cell r="G262" t="str">
            <v>Konur (East)</v>
          </cell>
          <cell r="H262" t="str">
            <v>Nangavalli</v>
          </cell>
        </row>
        <row r="263">
          <cell r="A263">
            <v>806002035015</v>
          </cell>
          <cell r="B263" t="str">
            <v>THAILANOOR</v>
          </cell>
          <cell r="C263" t="str">
            <v>AYOTHIYAPPATTINAM</v>
          </cell>
          <cell r="F263">
            <v>633791</v>
          </cell>
          <cell r="G263" t="str">
            <v>Soorappalli</v>
          </cell>
          <cell r="H263" t="str">
            <v>Nangavalli</v>
          </cell>
        </row>
        <row r="264">
          <cell r="A264">
            <v>806002035016</v>
          </cell>
          <cell r="B264" t="str">
            <v>ARAMANOOR</v>
          </cell>
          <cell r="C264" t="str">
            <v>AYOTHIYAPPATTINAM</v>
          </cell>
          <cell r="F264">
            <v>633786</v>
          </cell>
          <cell r="G264" t="str">
            <v>Mallikuttappatti</v>
          </cell>
          <cell r="H264" t="str">
            <v>Nangavalli</v>
          </cell>
        </row>
        <row r="265">
          <cell r="A265">
            <v>806002035017</v>
          </cell>
          <cell r="B265" t="str">
            <v>KUPPANOOR</v>
          </cell>
          <cell r="C265" t="str">
            <v>AYOTHIYAPPATTINAM</v>
          </cell>
          <cell r="F265">
            <v>633790</v>
          </cell>
          <cell r="G265" t="str">
            <v>Vanavasi</v>
          </cell>
          <cell r="H265" t="str">
            <v>Nangavalli</v>
          </cell>
        </row>
        <row r="266">
          <cell r="A266">
            <v>806002035018</v>
          </cell>
          <cell r="B266" t="str">
            <v>VALASAIYUR</v>
          </cell>
          <cell r="C266" t="str">
            <v>AYOTHIYAPPATTINAM</v>
          </cell>
          <cell r="F266">
            <v>633857</v>
          </cell>
          <cell r="G266" t="str">
            <v>Mungilpadi</v>
          </cell>
          <cell r="H266" t="str">
            <v>Not Available</v>
          </cell>
        </row>
        <row r="267">
          <cell r="A267">
            <v>806002035019</v>
          </cell>
          <cell r="B267" t="str">
            <v>ATCHANGKUTTAPPATTI</v>
          </cell>
          <cell r="C267" t="str">
            <v>AYOTHIYAPPATTINAM</v>
          </cell>
          <cell r="F267">
            <v>633891</v>
          </cell>
          <cell r="G267" t="str">
            <v>Vellakkalpatty (Ct)</v>
          </cell>
          <cell r="H267" t="str">
            <v>Not Available</v>
          </cell>
        </row>
        <row r="268">
          <cell r="A268">
            <v>806002035020</v>
          </cell>
          <cell r="B268" t="str">
            <v>VALAIYAKKARANOOR</v>
          </cell>
          <cell r="C268" t="str">
            <v>AYOTHIYAPPATTINAM</v>
          </cell>
          <cell r="F268">
            <v>633989</v>
          </cell>
          <cell r="G268" t="str">
            <v>Kullanpatti</v>
          </cell>
          <cell r="H268" t="str">
            <v>Not Available</v>
          </cell>
        </row>
        <row r="269">
          <cell r="A269">
            <v>806002035021</v>
          </cell>
          <cell r="B269" t="str">
            <v>KORATHUPPATTI</v>
          </cell>
          <cell r="C269" t="str">
            <v>AYOTHIYAPPATTINAM</v>
          </cell>
          <cell r="F269">
            <v>633852</v>
          </cell>
          <cell r="G269" t="str">
            <v>Kullamanickenpatti</v>
          </cell>
          <cell r="H269" t="str">
            <v>Not Available</v>
          </cell>
        </row>
        <row r="270">
          <cell r="A270">
            <v>806002035022</v>
          </cell>
          <cell r="B270" t="str">
            <v>DHASANAICKANPATTI</v>
          </cell>
          <cell r="C270" t="str">
            <v>AYOTHIYAPPATTINAM</v>
          </cell>
          <cell r="F270">
            <v>633828</v>
          </cell>
          <cell r="G270" t="str">
            <v>Thathayangarpatti</v>
          </cell>
          <cell r="H270" t="str">
            <v>Not Available</v>
          </cell>
        </row>
        <row r="271">
          <cell r="A271">
            <v>806012020001</v>
          </cell>
          <cell r="B271" t="str">
            <v>THUMBALPATTI</v>
          </cell>
          <cell r="C271" t="str">
            <v>PANAMARATHUPPATTI</v>
          </cell>
          <cell r="F271">
            <v>634367</v>
          </cell>
          <cell r="G271" t="str">
            <v>Nagoor Rf</v>
          </cell>
          <cell r="H271" t="str">
            <v>Not Available</v>
          </cell>
        </row>
        <row r="272">
          <cell r="A272">
            <v>806012020002</v>
          </cell>
          <cell r="B272" t="str">
            <v>AMMAPALAYAM</v>
          </cell>
          <cell r="C272" t="str">
            <v>PANAMARATHUPPATTI</v>
          </cell>
          <cell r="F272">
            <v>634321</v>
          </cell>
          <cell r="G272" t="str">
            <v>Mannur Rf</v>
          </cell>
          <cell r="H272" t="str">
            <v>Not Available</v>
          </cell>
        </row>
        <row r="273">
          <cell r="A273">
            <v>806012020003</v>
          </cell>
          <cell r="B273" t="str">
            <v>ERUMANAICKANPALAYAM</v>
          </cell>
          <cell r="C273" t="str">
            <v>PANAMARATHUPPATTI</v>
          </cell>
          <cell r="F273">
            <v>633830</v>
          </cell>
          <cell r="G273" t="str">
            <v>Jagadevampatti</v>
          </cell>
          <cell r="H273" t="str">
            <v>Not Available</v>
          </cell>
        </row>
        <row r="274">
          <cell r="A274">
            <v>806012020004</v>
          </cell>
          <cell r="B274" t="str">
            <v>KAMMALAPPATTI</v>
          </cell>
          <cell r="C274" t="str">
            <v>PANAMARATHUPPATTI</v>
          </cell>
          <cell r="F274">
            <v>634219</v>
          </cell>
          <cell r="G274" t="str">
            <v>Kuttimadavu (R.F.)</v>
          </cell>
          <cell r="H274" t="str">
            <v>Not Available</v>
          </cell>
        </row>
        <row r="275">
          <cell r="A275">
            <v>806012020005</v>
          </cell>
          <cell r="B275" t="str">
            <v>KURALNATHAM</v>
          </cell>
          <cell r="C275" t="str">
            <v>PANAMARATHUPPATTI</v>
          </cell>
          <cell r="F275">
            <v>803453</v>
          </cell>
          <cell r="G275" t="str">
            <v>Karuppur  (TP)</v>
          </cell>
          <cell r="H275" t="str">
            <v>Not Available</v>
          </cell>
        </row>
        <row r="276">
          <cell r="A276">
            <v>806012020006</v>
          </cell>
          <cell r="B276" t="str">
            <v>JALLUTHUPPATTI</v>
          </cell>
          <cell r="C276" t="str">
            <v>PANAMARATHUPPATTI</v>
          </cell>
          <cell r="F276">
            <v>634222</v>
          </cell>
          <cell r="G276" t="str">
            <v>Kurichi (R.F)</v>
          </cell>
          <cell r="H276" t="str">
            <v>Not Available</v>
          </cell>
        </row>
        <row r="277">
          <cell r="A277">
            <v>806012020007</v>
          </cell>
          <cell r="B277" t="str">
            <v>NALIKKALPATTI</v>
          </cell>
          <cell r="C277" t="str">
            <v>PANAMARATHUPPATTI</v>
          </cell>
          <cell r="F277">
            <v>633833</v>
          </cell>
          <cell r="G277" t="str">
            <v>Naranampalayam</v>
          </cell>
          <cell r="H277" t="str">
            <v>Not Available</v>
          </cell>
        </row>
        <row r="278">
          <cell r="A278">
            <v>806012020008</v>
          </cell>
          <cell r="B278" t="str">
            <v>JARUGUMALAI</v>
          </cell>
          <cell r="C278" t="str">
            <v>PANAMARATHUPPATTI</v>
          </cell>
          <cell r="F278">
            <v>633877</v>
          </cell>
          <cell r="G278" t="str">
            <v>Saminayakkanpatti</v>
          </cell>
          <cell r="H278" t="str">
            <v>Not Available</v>
          </cell>
        </row>
        <row r="279">
          <cell r="A279">
            <v>806012020009</v>
          </cell>
          <cell r="B279" t="str">
            <v>138_VEDAPPATTI (BK:PANAMARATHUPPATTI)</v>
          </cell>
          <cell r="C279" t="str">
            <v>PANAMARATHUPPATTI</v>
          </cell>
          <cell r="F279">
            <v>634365</v>
          </cell>
          <cell r="G279" t="str">
            <v>Vanjarai  Rf</v>
          </cell>
          <cell r="H279" t="str">
            <v>Not Available</v>
          </cell>
        </row>
        <row r="280">
          <cell r="A280">
            <v>806012020010</v>
          </cell>
          <cell r="B280" t="str">
            <v>VENGAMPATTI</v>
          </cell>
          <cell r="C280" t="str">
            <v>PANAMARATHUPPATTI</v>
          </cell>
          <cell r="F280">
            <v>633849</v>
          </cell>
          <cell r="G280" t="str">
            <v>Tindamangalam</v>
          </cell>
          <cell r="H280" t="str">
            <v>Not Available</v>
          </cell>
        </row>
        <row r="281">
          <cell r="A281">
            <v>806012020011</v>
          </cell>
          <cell r="B281" t="str">
            <v>PALLITHERUPPATTI</v>
          </cell>
          <cell r="C281" t="str">
            <v>PANAMARATHUPPATTI</v>
          </cell>
          <cell r="F281">
            <v>633829</v>
          </cell>
          <cell r="G281" t="str">
            <v>Kaminaickanpatti.</v>
          </cell>
          <cell r="H281" t="str">
            <v>Not Available</v>
          </cell>
        </row>
        <row r="282">
          <cell r="A282">
            <v>806012020012</v>
          </cell>
          <cell r="B282" t="str">
            <v>NOOLATHUKKOMBAI</v>
          </cell>
          <cell r="C282" t="str">
            <v>PANAMARATHUPPATTI</v>
          </cell>
          <cell r="F282">
            <v>633838</v>
          </cell>
          <cell r="G282" t="str">
            <v>Kattaperiyampatti</v>
          </cell>
          <cell r="H282" t="str">
            <v>Not Available</v>
          </cell>
        </row>
        <row r="283">
          <cell r="A283">
            <v>806012020013</v>
          </cell>
          <cell r="B283" t="str">
            <v>SANDHIYUR_ATTAYAMPATTI</v>
          </cell>
          <cell r="C283" t="str">
            <v>PANAMARATHUPPATTI</v>
          </cell>
          <cell r="F283">
            <v>633825</v>
          </cell>
          <cell r="G283" t="str">
            <v>Kamalapuram</v>
          </cell>
          <cell r="H283" t="str">
            <v>Not Available</v>
          </cell>
        </row>
        <row r="284">
          <cell r="A284">
            <v>806012020014</v>
          </cell>
          <cell r="B284" t="str">
            <v>ADIMALAIPATTI</v>
          </cell>
          <cell r="C284" t="str">
            <v>PANAMARATHUPPATTI</v>
          </cell>
          <cell r="F284">
            <v>633858</v>
          </cell>
          <cell r="G284" t="str">
            <v>Sangitapatti</v>
          </cell>
          <cell r="H284" t="str">
            <v>Not Available</v>
          </cell>
        </row>
        <row r="285">
          <cell r="A285">
            <v>806012020015</v>
          </cell>
          <cell r="B285" t="str">
            <v>MALLUR</v>
          </cell>
          <cell r="C285" t="str">
            <v>PANAMARATHUPPATTI</v>
          </cell>
          <cell r="F285">
            <v>633873</v>
          </cell>
          <cell r="G285" t="str">
            <v>Muthunaickenpatti</v>
          </cell>
          <cell r="H285" t="str">
            <v>Not Available</v>
          </cell>
        </row>
        <row r="286">
          <cell r="A286">
            <v>806012020016</v>
          </cell>
          <cell r="B286" t="str">
            <v>SAMBAKUTTAPPATTI</v>
          </cell>
          <cell r="C286" t="str">
            <v>PANAMARATHUPPATTI</v>
          </cell>
          <cell r="F286">
            <v>634145</v>
          </cell>
          <cell r="G286" t="str">
            <v>Kuttur  R.F.</v>
          </cell>
          <cell r="H286" t="str">
            <v>Not Available</v>
          </cell>
        </row>
        <row r="287">
          <cell r="A287">
            <v>806012020017</v>
          </cell>
          <cell r="B287" t="str">
            <v>THIPPAMPATTI</v>
          </cell>
          <cell r="C287" t="str">
            <v>PANAMARATHUPPATTI</v>
          </cell>
          <cell r="F287">
            <v>633853</v>
          </cell>
          <cell r="G287" t="str">
            <v>Sekkarapatti</v>
          </cell>
          <cell r="H287" t="str">
            <v>Not Available</v>
          </cell>
        </row>
        <row r="288">
          <cell r="A288">
            <v>806012020018</v>
          </cell>
          <cell r="B288" t="str">
            <v>KONAMADUVU</v>
          </cell>
          <cell r="C288" t="str">
            <v>PANAMARATHUPPATTI</v>
          </cell>
          <cell r="F288">
            <v>634324</v>
          </cell>
          <cell r="G288" t="str">
            <v>Pattimedu Rf</v>
          </cell>
          <cell r="H288" t="str">
            <v>Not Available</v>
          </cell>
        </row>
        <row r="289">
          <cell r="A289">
            <v>806012020019</v>
          </cell>
          <cell r="B289" t="str">
            <v>SANDHIYUR</v>
          </cell>
          <cell r="C289" t="str">
            <v>PANAMARATHUPPATTI</v>
          </cell>
          <cell r="F289">
            <v>633880</v>
          </cell>
          <cell r="G289" t="str">
            <v>Lokkur R.F.</v>
          </cell>
          <cell r="H289" t="str">
            <v>Not Available</v>
          </cell>
        </row>
        <row r="290">
          <cell r="A290">
            <v>806012020020</v>
          </cell>
          <cell r="B290" t="str">
            <v>PANAMARATHUPPATTI</v>
          </cell>
          <cell r="C290" t="str">
            <v>PANAMARATHUPPATTI</v>
          </cell>
          <cell r="F290">
            <v>634143</v>
          </cell>
          <cell r="G290" t="str">
            <v>Bonthakkadu (R.F.)</v>
          </cell>
          <cell r="H290" t="str">
            <v>Not Available</v>
          </cell>
        </row>
        <row r="291">
          <cell r="A291" t="str">
            <v>0806012020021</v>
          </cell>
          <cell r="B291" t="str">
            <v>MOOKKUTHIPALAYAM</v>
          </cell>
          <cell r="C291" t="str">
            <v>PANAMARATHUPPATTI</v>
          </cell>
          <cell r="F291">
            <v>633855</v>
          </cell>
          <cell r="G291" t="str">
            <v>Collappatti</v>
          </cell>
          <cell r="H291" t="str">
            <v>Not Available</v>
          </cell>
        </row>
        <row r="292">
          <cell r="A292">
            <v>806012020022</v>
          </cell>
          <cell r="B292" t="str">
            <v>VAZHAKUTTAPPATTI</v>
          </cell>
          <cell r="C292" t="str">
            <v>PANAMARATHUPPATTI</v>
          </cell>
          <cell r="F292">
            <v>633859</v>
          </cell>
          <cell r="G292" t="str">
            <v>Puliyampatti</v>
          </cell>
          <cell r="H292" t="str">
            <v>Not Available</v>
          </cell>
        </row>
        <row r="293">
          <cell r="A293">
            <v>806012020023</v>
          </cell>
          <cell r="B293" t="str">
            <v>GAJALNAICKENPATTI</v>
          </cell>
          <cell r="C293" t="str">
            <v>PANAMARATHUPPATTI</v>
          </cell>
          <cell r="F293">
            <v>634144</v>
          </cell>
          <cell r="G293" t="str">
            <v>Kuttar Extension (R.F.)</v>
          </cell>
          <cell r="H293" t="str">
            <v>Not Available</v>
          </cell>
        </row>
        <row r="294">
          <cell r="A294">
            <v>806012020024</v>
          </cell>
          <cell r="B294" t="str">
            <v>NILAVARAPPATTI</v>
          </cell>
          <cell r="C294" t="str">
            <v>PANAMARATHUPPATTI</v>
          </cell>
          <cell r="F294">
            <v>633797</v>
          </cell>
          <cell r="G294" t="str">
            <v>Vanavasi R.F.</v>
          </cell>
          <cell r="H294" t="str">
            <v>Not Available</v>
          </cell>
        </row>
        <row r="295">
          <cell r="A295" t="str">
            <v>0806014026001</v>
          </cell>
          <cell r="B295" t="str">
            <v>SALEM_TOWN</v>
          </cell>
          <cell r="C295" t="str">
            <v>SALEM</v>
          </cell>
          <cell r="F295">
            <v>634156</v>
          </cell>
          <cell r="G295" t="str">
            <v>Manjavadi (R.F )</v>
          </cell>
          <cell r="H295" t="str">
            <v>Not Available</v>
          </cell>
        </row>
        <row r="296">
          <cell r="A296">
            <v>806014026002</v>
          </cell>
          <cell r="B296" t="str">
            <v>HASTHAMPATTI</v>
          </cell>
          <cell r="C296" t="str">
            <v>SALEM</v>
          </cell>
          <cell r="F296">
            <v>633884</v>
          </cell>
          <cell r="G296" t="str">
            <v>Kanavoipudur R.F.</v>
          </cell>
          <cell r="H296" t="str">
            <v>Not Available</v>
          </cell>
        </row>
        <row r="297">
          <cell r="A297">
            <v>806014026003</v>
          </cell>
          <cell r="B297" t="str">
            <v>ERUMAPALAYAM_(RURAL)</v>
          </cell>
          <cell r="C297" t="str">
            <v>SALEM</v>
          </cell>
          <cell r="F297">
            <v>634217</v>
          </cell>
          <cell r="G297" t="str">
            <v>Vallapadi (R.F)</v>
          </cell>
          <cell r="H297" t="str">
            <v>Not Available</v>
          </cell>
        </row>
        <row r="298">
          <cell r="A298" t="str">
            <v>0806014026004</v>
          </cell>
          <cell r="B298" t="str">
            <v>MARAVAANERI</v>
          </cell>
          <cell r="C298" t="str">
            <v>SALEM</v>
          </cell>
          <cell r="F298">
            <v>633826</v>
          </cell>
          <cell r="G298" t="str">
            <v>Gobinathapuram</v>
          </cell>
          <cell r="H298" t="str">
            <v>Not Available</v>
          </cell>
        </row>
        <row r="299">
          <cell r="A299">
            <v>806014026005</v>
          </cell>
          <cell r="B299" t="str">
            <v>KONDAPPANAICKANPATTI</v>
          </cell>
          <cell r="C299" t="str">
            <v>SALEM</v>
          </cell>
          <cell r="F299">
            <v>634360</v>
          </cell>
          <cell r="G299" t="str">
            <v>Gangavalli  Rf</v>
          </cell>
          <cell r="H299" t="str">
            <v>Not Available</v>
          </cell>
        </row>
        <row r="300">
          <cell r="A300" t="str">
            <v>0806014026006</v>
          </cell>
          <cell r="B300" t="str">
            <v>ERUMAPALAYAM_(TOWN)</v>
          </cell>
          <cell r="C300" t="str">
            <v>SALEM</v>
          </cell>
          <cell r="F300">
            <v>634153</v>
          </cell>
          <cell r="G300" t="str">
            <v>Kunumbalpatti (R.F.)</v>
          </cell>
          <cell r="H300" t="str">
            <v>Not Available</v>
          </cell>
        </row>
        <row r="301">
          <cell r="A301" t="str">
            <v>0806014026007</v>
          </cell>
          <cell r="B301" t="str">
            <v>PERIYERI</v>
          </cell>
          <cell r="C301" t="str">
            <v>SALEM</v>
          </cell>
          <cell r="F301">
            <v>634137</v>
          </cell>
          <cell r="G301" t="str">
            <v>Mallapuram Chat Extension R.F.</v>
          </cell>
          <cell r="H301" t="str">
            <v>Not Available</v>
          </cell>
        </row>
        <row r="302">
          <cell r="A302" t="str">
            <v>0806014026008</v>
          </cell>
          <cell r="B302" t="str">
            <v>AMMAPET_(TOWN)</v>
          </cell>
          <cell r="C302" t="str">
            <v>SALEM</v>
          </cell>
          <cell r="F302">
            <v>803451</v>
          </cell>
          <cell r="G302" t="str">
            <v>Kadayampatti  (TP)</v>
          </cell>
          <cell r="H302" t="str">
            <v>Not Available</v>
          </cell>
        </row>
        <row r="303">
          <cell r="A303">
            <v>806014026009</v>
          </cell>
          <cell r="B303" t="str">
            <v>KOMARASAMYPATTI</v>
          </cell>
          <cell r="C303" t="str">
            <v>SALEM</v>
          </cell>
          <cell r="F303">
            <v>634364</v>
          </cell>
          <cell r="G303" t="str">
            <v>Vengamudi Rf</v>
          </cell>
          <cell r="H303" t="str">
            <v>Not Available</v>
          </cell>
        </row>
        <row r="304">
          <cell r="A304">
            <v>806014026010</v>
          </cell>
          <cell r="B304" t="str">
            <v>MITTA_AYYAMPERUMAMPATTI</v>
          </cell>
          <cell r="C304" t="str">
            <v>SALEM</v>
          </cell>
          <cell r="F304">
            <v>633860</v>
          </cell>
          <cell r="G304" t="str">
            <v>M.Chettipatti</v>
          </cell>
          <cell r="H304" t="str">
            <v>Not Available</v>
          </cell>
        </row>
        <row r="305">
          <cell r="A305">
            <v>806014026011</v>
          </cell>
          <cell r="B305" t="str">
            <v>KANNANKURICHI</v>
          </cell>
          <cell r="C305" t="str">
            <v>SALEM</v>
          </cell>
          <cell r="F305">
            <v>633845</v>
          </cell>
          <cell r="G305" t="str">
            <v>Thondumaniyam</v>
          </cell>
          <cell r="H305" t="str">
            <v>Not Available</v>
          </cell>
        </row>
        <row r="306">
          <cell r="A306">
            <v>807008005001</v>
          </cell>
          <cell r="B306" t="str">
            <v>EDANGANASALAI_BIT_II</v>
          </cell>
          <cell r="C306" t="str">
            <v>MAGUDANCHAVADI</v>
          </cell>
          <cell r="F306">
            <v>803452</v>
          </cell>
          <cell r="G306" t="str">
            <v>Omalur  (TP)</v>
          </cell>
          <cell r="H306" t="str">
            <v>Not Available</v>
          </cell>
        </row>
        <row r="307">
          <cell r="A307">
            <v>807008005002</v>
          </cell>
          <cell r="B307" t="str">
            <v>KOODALUR</v>
          </cell>
          <cell r="C307" t="str">
            <v>MAGUDANCHAVADI</v>
          </cell>
          <cell r="F307">
            <v>634142</v>
          </cell>
          <cell r="G307" t="str">
            <v>Nanthan Chedu R.F.</v>
          </cell>
          <cell r="H307" t="str">
            <v>Not Available</v>
          </cell>
        </row>
        <row r="308">
          <cell r="A308">
            <v>807008005003</v>
          </cell>
          <cell r="B308" t="str">
            <v>KANDARKULAMANICKAM</v>
          </cell>
          <cell r="C308" t="str">
            <v>MAGUDANCHAVADI</v>
          </cell>
          <cell r="F308">
            <v>633840</v>
          </cell>
          <cell r="G308" t="str">
            <v>T.Maramangalam</v>
          </cell>
          <cell r="H308" t="str">
            <v>Not Available</v>
          </cell>
        </row>
        <row r="309">
          <cell r="A309">
            <v>807008005004</v>
          </cell>
          <cell r="B309" t="str">
            <v>A.THAZHAIYUR</v>
          </cell>
          <cell r="C309" t="str">
            <v>MAGUDANCHAVADI</v>
          </cell>
          <cell r="F309">
            <v>634366</v>
          </cell>
          <cell r="G309" t="str">
            <v>Belur  Rf</v>
          </cell>
          <cell r="H309" t="str">
            <v>Not Available</v>
          </cell>
        </row>
        <row r="310">
          <cell r="A310">
            <v>807008005005</v>
          </cell>
          <cell r="B310" t="str">
            <v>A.PUDUR</v>
          </cell>
          <cell r="C310" t="str">
            <v>MAGUDANCHAVADI</v>
          </cell>
          <cell r="F310">
            <v>634134</v>
          </cell>
          <cell r="G310" t="str">
            <v>Pila Palli (R.F.)( Pillapady)</v>
          </cell>
          <cell r="H310" t="str">
            <v>Not Available</v>
          </cell>
        </row>
        <row r="311">
          <cell r="A311">
            <v>807008005006</v>
          </cell>
          <cell r="B311" t="str">
            <v>KEDIKKAVAL</v>
          </cell>
          <cell r="C311" t="str">
            <v>MAGUDANCHAVADI</v>
          </cell>
          <cell r="F311">
            <v>634133</v>
          </cell>
          <cell r="G311" t="str">
            <v>Kanavaipudur (R.F.)</v>
          </cell>
          <cell r="H311" t="str">
            <v>Not Available</v>
          </cell>
        </row>
        <row r="312">
          <cell r="A312">
            <v>807008005007</v>
          </cell>
          <cell r="B312" t="str">
            <v>KANNANTHERI</v>
          </cell>
          <cell r="C312" t="str">
            <v>MAGUDANCHAVADI</v>
          </cell>
          <cell r="F312">
            <v>633834</v>
          </cell>
          <cell r="G312" t="str">
            <v>Kottamettupatti</v>
          </cell>
          <cell r="H312" t="str">
            <v>Not Available</v>
          </cell>
        </row>
        <row r="313">
          <cell r="A313">
            <v>807008005008</v>
          </cell>
          <cell r="B313" t="str">
            <v>EGAPURAM</v>
          </cell>
          <cell r="C313" t="str">
            <v>MAGUDANCHAVADI</v>
          </cell>
          <cell r="F313">
            <v>634149</v>
          </cell>
          <cell r="G313" t="str">
            <v>Attur Chat Extension (R.F.)</v>
          </cell>
          <cell r="H313" t="str">
            <v>Not Available</v>
          </cell>
        </row>
        <row r="314">
          <cell r="A314">
            <v>807008005009</v>
          </cell>
          <cell r="B314" t="str">
            <v>THEPPAKKUTTAI</v>
          </cell>
          <cell r="C314" t="str">
            <v>MAGUDANCHAVADI</v>
          </cell>
          <cell r="F314">
            <v>633846</v>
          </cell>
          <cell r="G314" t="str">
            <v>Vedappatti</v>
          </cell>
          <cell r="H314" t="str">
            <v>Not Available</v>
          </cell>
        </row>
        <row r="315">
          <cell r="A315">
            <v>807008005010</v>
          </cell>
          <cell r="B315" t="str">
            <v>NADUVANERI</v>
          </cell>
          <cell r="C315" t="str">
            <v>MAGUDANCHAVADI</v>
          </cell>
          <cell r="F315">
            <v>633888</v>
          </cell>
          <cell r="G315" t="str">
            <v>Pannikaradu R.F.</v>
          </cell>
          <cell r="H315" t="str">
            <v>Not Available</v>
          </cell>
        </row>
        <row r="316">
          <cell r="A316">
            <v>807008005011</v>
          </cell>
          <cell r="B316" t="str">
            <v>KALIGOUNDAMPALAYAM</v>
          </cell>
          <cell r="C316" t="str">
            <v>MAGUDANCHAVADI</v>
          </cell>
          <cell r="F316">
            <v>633837</v>
          </cell>
          <cell r="G316" t="str">
            <v>Panjakalipatti</v>
          </cell>
          <cell r="H316" t="str">
            <v>Not Available</v>
          </cell>
        </row>
        <row r="317">
          <cell r="A317">
            <v>807008005012</v>
          </cell>
          <cell r="B317" t="str">
            <v>GANAGAGIRI</v>
          </cell>
          <cell r="C317" t="str">
            <v>MAGUDANCHAVADI</v>
          </cell>
          <cell r="F317">
            <v>634138</v>
          </cell>
          <cell r="G317" t="str">
            <v>Mangalakkal (R.F.)</v>
          </cell>
          <cell r="H317" t="str">
            <v>Not Available</v>
          </cell>
        </row>
        <row r="318">
          <cell r="A318">
            <v>807008005013</v>
          </cell>
          <cell r="B318" t="str">
            <v>ERNAPURAM</v>
          </cell>
          <cell r="C318" t="str">
            <v>MAGUDANCHAVADI</v>
          </cell>
          <cell r="F318">
            <v>633887</v>
          </cell>
          <cell r="G318" t="str">
            <v>Kaniyeri R.F.</v>
          </cell>
          <cell r="H318" t="str">
            <v>Not Available</v>
          </cell>
        </row>
        <row r="319">
          <cell r="A319" t="str">
            <v>0807008005014</v>
          </cell>
          <cell r="B319" t="str">
            <v>VAIGUNTHAM</v>
          </cell>
          <cell r="C319" t="str">
            <v>MAGUDANCHAVADI</v>
          </cell>
          <cell r="F319">
            <v>634218</v>
          </cell>
          <cell r="G319" t="str">
            <v>Mathikuttai(R.F)</v>
          </cell>
          <cell r="H319" t="str">
            <v>Not Available</v>
          </cell>
        </row>
        <row r="320">
          <cell r="A320">
            <v>807008005015</v>
          </cell>
          <cell r="B320" t="str">
            <v>EDANGANASALAI_BIT_I</v>
          </cell>
          <cell r="C320" t="str">
            <v>MAGUDANCHAVADI</v>
          </cell>
          <cell r="F320">
            <v>633856</v>
          </cell>
          <cell r="G320" t="str">
            <v>Thekkampatti</v>
          </cell>
          <cell r="H320" t="str">
            <v>Not Available</v>
          </cell>
        </row>
        <row r="321">
          <cell r="A321">
            <v>807015027001</v>
          </cell>
          <cell r="B321" t="str">
            <v>DEVANNA_GOUNDANOOR</v>
          </cell>
          <cell r="C321" t="str">
            <v>SANKARI</v>
          </cell>
          <cell r="F321">
            <v>633881</v>
          </cell>
          <cell r="G321" t="str">
            <v>Manakondamalai R.F.</v>
          </cell>
          <cell r="H321" t="str">
            <v>Not Available</v>
          </cell>
        </row>
        <row r="322">
          <cell r="A322">
            <v>807015027002</v>
          </cell>
          <cell r="B322" t="str">
            <v>IRUGALUR</v>
          </cell>
          <cell r="C322" t="str">
            <v>SANKARI</v>
          </cell>
          <cell r="F322">
            <v>633795</v>
          </cell>
          <cell r="G322" t="str">
            <v>Pachapalli (R.F.)</v>
          </cell>
          <cell r="H322" t="str">
            <v>Not Available</v>
          </cell>
        </row>
        <row r="323">
          <cell r="A323">
            <v>807015027003</v>
          </cell>
          <cell r="B323" t="str">
            <v>U.SUNGUDIVARATHAMPATTI</v>
          </cell>
          <cell r="C323" t="str">
            <v>SANKARI</v>
          </cell>
          <cell r="F323">
            <v>634155</v>
          </cell>
          <cell r="G323" t="str">
            <v>Arasankadai(R.F.)</v>
          </cell>
          <cell r="H323" t="str">
            <v>Not Available</v>
          </cell>
        </row>
        <row r="324">
          <cell r="A324">
            <v>807015027004</v>
          </cell>
          <cell r="B324" t="str">
            <v>VETTUKKADUPATTI</v>
          </cell>
          <cell r="C324" t="str">
            <v>SANKARI</v>
          </cell>
          <cell r="F324">
            <v>634141</v>
          </cell>
          <cell r="G324" t="str">
            <v>Nanthan Chedu Extension  R.F..</v>
          </cell>
          <cell r="H324" t="str">
            <v>Not Available</v>
          </cell>
        </row>
        <row r="325">
          <cell r="A325">
            <v>807015027005</v>
          </cell>
          <cell r="B325" t="str">
            <v>OLAKKACHINNANOOR</v>
          </cell>
          <cell r="C325" t="str">
            <v>SANKARI</v>
          </cell>
          <cell r="F325">
            <v>634151</v>
          </cell>
          <cell r="G325" t="str">
            <v>Kanjeri (R.F.)</v>
          </cell>
          <cell r="H325" t="str">
            <v>Not Available</v>
          </cell>
        </row>
        <row r="326">
          <cell r="A326">
            <v>807015027006</v>
          </cell>
          <cell r="B326" t="str">
            <v>VEPPAMPATTI</v>
          </cell>
          <cell r="C326" t="str">
            <v>SANKARI</v>
          </cell>
          <cell r="F326">
            <v>634150</v>
          </cell>
          <cell r="G326" t="str">
            <v>Kanjeri Extension (R.F.)</v>
          </cell>
          <cell r="H326" t="str">
            <v>Not Available</v>
          </cell>
        </row>
        <row r="327">
          <cell r="A327">
            <v>807015027007</v>
          </cell>
          <cell r="B327" t="str">
            <v>E.PUDUPALAYAM</v>
          </cell>
          <cell r="C327" t="str">
            <v>SANKARI</v>
          </cell>
          <cell r="F327">
            <v>634140</v>
          </cell>
          <cell r="G327" t="str">
            <v>Boonthikkal (R.F.)</v>
          </cell>
          <cell r="H327" t="str">
            <v>Not Available</v>
          </cell>
        </row>
        <row r="328">
          <cell r="A328">
            <v>807015027008</v>
          </cell>
          <cell r="B328" t="str">
            <v>SELLAPPAMPATTI</v>
          </cell>
          <cell r="C328" t="str">
            <v>SANKARI</v>
          </cell>
          <cell r="F328">
            <v>634221</v>
          </cell>
          <cell r="G328" t="str">
            <v>Palappadi R.F.</v>
          </cell>
          <cell r="H328" t="str">
            <v>Not Available</v>
          </cell>
        </row>
        <row r="329">
          <cell r="A329">
            <v>807015027009</v>
          </cell>
          <cell r="B329" t="str">
            <v>POOCHAMPATTI</v>
          </cell>
          <cell r="C329" t="str">
            <v>SANKARI</v>
          </cell>
          <cell r="F329">
            <v>634220</v>
          </cell>
          <cell r="G329" t="str">
            <v>Pungamaduvu (R.F.)</v>
          </cell>
          <cell r="H329" t="str">
            <v>Not Available</v>
          </cell>
        </row>
        <row r="330">
          <cell r="A330">
            <v>807015027010</v>
          </cell>
          <cell r="B330" t="str">
            <v>VADUGAPATTI</v>
          </cell>
          <cell r="C330" t="str">
            <v>SANKARI</v>
          </cell>
          <cell r="F330">
            <v>633844</v>
          </cell>
          <cell r="G330" t="str">
            <v>Tholasampatti</v>
          </cell>
          <cell r="H330" t="str">
            <v>Not Available</v>
          </cell>
        </row>
        <row r="331">
          <cell r="A331">
            <v>807015027011</v>
          </cell>
          <cell r="B331" t="str">
            <v>UTHUPALAYAM</v>
          </cell>
          <cell r="C331" t="str">
            <v>SANKARI</v>
          </cell>
          <cell r="F331">
            <v>633854</v>
          </cell>
          <cell r="G331" t="str">
            <v>Ettikuttapatti</v>
          </cell>
          <cell r="H331" t="str">
            <v>Not Available</v>
          </cell>
        </row>
        <row r="332">
          <cell r="A332">
            <v>807015027012</v>
          </cell>
          <cell r="B332" t="str">
            <v>KOTTAVARADHAMPATTI</v>
          </cell>
          <cell r="C332" t="str">
            <v>SANKARI</v>
          </cell>
          <cell r="F332">
            <v>954656</v>
          </cell>
          <cell r="G332" t="str">
            <v>Karuppur</v>
          </cell>
          <cell r="H332" t="str">
            <v>Not Available</v>
          </cell>
        </row>
        <row r="333">
          <cell r="A333">
            <v>807015027013</v>
          </cell>
          <cell r="B333" t="str">
            <v>AVARANGAMPALAYAM</v>
          </cell>
          <cell r="C333" t="str">
            <v>SANKARI</v>
          </cell>
          <cell r="F333">
            <v>633796</v>
          </cell>
          <cell r="G333" t="str">
            <v>Palamalai (R.F.)</v>
          </cell>
          <cell r="H333" t="str">
            <v>Not Available</v>
          </cell>
        </row>
        <row r="334">
          <cell r="A334" t="str">
            <v>0807015027014</v>
          </cell>
          <cell r="B334" t="str">
            <v>K.SUNGUDIVARATHAMPATTI</v>
          </cell>
          <cell r="C334" t="str">
            <v>SANKARI</v>
          </cell>
          <cell r="F334">
            <v>634317</v>
          </cell>
          <cell r="G334" t="str">
            <v>Aruna Rf</v>
          </cell>
          <cell r="H334" t="str">
            <v>Not Available</v>
          </cell>
        </row>
        <row r="335">
          <cell r="A335">
            <v>807015027015</v>
          </cell>
          <cell r="B335" t="str">
            <v>MANJAKKALPATTI</v>
          </cell>
          <cell r="C335" t="str">
            <v>SANKARI</v>
          </cell>
          <cell r="F335">
            <v>634318</v>
          </cell>
          <cell r="G335" t="str">
            <v>Thirthagiri Rf</v>
          </cell>
          <cell r="H335" t="str">
            <v>Not Available</v>
          </cell>
        </row>
        <row r="336">
          <cell r="A336">
            <v>807015027016</v>
          </cell>
          <cell r="B336" t="str">
            <v>IVELI</v>
          </cell>
          <cell r="C336" t="str">
            <v>SANKARI</v>
          </cell>
          <cell r="F336">
            <v>633839</v>
          </cell>
          <cell r="G336" t="str">
            <v>Umbilikamaramangalam</v>
          </cell>
          <cell r="H336" t="str">
            <v>Not Available</v>
          </cell>
        </row>
        <row r="337">
          <cell r="A337" t="str">
            <v>0807015027017</v>
          </cell>
          <cell r="B337" t="str">
            <v>VALAIYACHETTIPALAYAM</v>
          </cell>
          <cell r="C337" t="str">
            <v>SANKARI</v>
          </cell>
          <cell r="F337">
            <v>633861</v>
          </cell>
          <cell r="G337" t="str">
            <v>Chikkampatti</v>
          </cell>
          <cell r="H337" t="str">
            <v>Not Available</v>
          </cell>
        </row>
        <row r="338">
          <cell r="A338">
            <v>807015027018</v>
          </cell>
          <cell r="B338" t="str">
            <v>ANNADHANAPPATTI</v>
          </cell>
          <cell r="C338" t="str">
            <v>SANKARI</v>
          </cell>
          <cell r="F338">
            <v>633827</v>
          </cell>
          <cell r="G338" t="str">
            <v>Sakkarachettipatti</v>
          </cell>
          <cell r="H338" t="str">
            <v>Not Available</v>
          </cell>
        </row>
        <row r="339">
          <cell r="A339">
            <v>807015028001</v>
          </cell>
          <cell r="B339" t="str">
            <v>MORUR_BIT.I</v>
          </cell>
          <cell r="C339" t="str">
            <v>SANKARI</v>
          </cell>
          <cell r="F339">
            <v>633836</v>
          </cell>
          <cell r="G339" t="str">
            <v>Karuppanampatti</v>
          </cell>
          <cell r="H339" t="str">
            <v>Not Available</v>
          </cell>
        </row>
        <row r="340">
          <cell r="A340">
            <v>807015028002</v>
          </cell>
          <cell r="B340" t="str">
            <v>KATHERI</v>
          </cell>
          <cell r="C340" t="str">
            <v>SANKARI</v>
          </cell>
          <cell r="F340">
            <v>954655</v>
          </cell>
          <cell r="G340" t="str">
            <v>Anaigoundampatti</v>
          </cell>
          <cell r="H340" t="str">
            <v>Not Available</v>
          </cell>
        </row>
        <row r="341">
          <cell r="A341">
            <v>807015028003</v>
          </cell>
          <cell r="B341" t="str">
            <v>VEERACHIPALAYAM_AMMANI</v>
          </cell>
          <cell r="C341" t="str">
            <v>SANKARI</v>
          </cell>
          <cell r="F341">
            <v>633874</v>
          </cell>
          <cell r="G341" t="str">
            <v>Chellapillaikuttai</v>
          </cell>
          <cell r="H341" t="str">
            <v>Not Available</v>
          </cell>
        </row>
        <row r="342">
          <cell r="A342">
            <v>807015028004</v>
          </cell>
          <cell r="B342" t="str">
            <v>CHINNAGOUNDANUR</v>
          </cell>
          <cell r="C342" t="str">
            <v>SANKARI</v>
          </cell>
          <cell r="F342">
            <v>634152</v>
          </cell>
          <cell r="G342" t="str">
            <v>Pannaikadu (R.F.)</v>
          </cell>
          <cell r="H342" t="str">
            <v>Not Available</v>
          </cell>
        </row>
        <row r="343">
          <cell r="A343">
            <v>807015028005</v>
          </cell>
          <cell r="B343" t="str">
            <v>KASTHOORIPPATTI</v>
          </cell>
          <cell r="C343" t="str">
            <v>SANKARI</v>
          </cell>
          <cell r="F343">
            <v>633889</v>
          </cell>
          <cell r="G343" t="str">
            <v>Kuduvampatti R.F.</v>
          </cell>
          <cell r="H343" t="str">
            <v>Not Available</v>
          </cell>
        </row>
        <row r="344">
          <cell r="A344">
            <v>807015028006</v>
          </cell>
          <cell r="B344" t="str">
            <v>VEERACHIPALAYAM_AGRAHARAM</v>
          </cell>
          <cell r="C344" t="str">
            <v>SANKARI</v>
          </cell>
          <cell r="F344">
            <v>633885</v>
          </cell>
          <cell r="G344" t="str">
            <v>Yerimalai R.F.</v>
          </cell>
          <cell r="H344" t="str">
            <v>Not Available</v>
          </cell>
        </row>
        <row r="345">
          <cell r="A345">
            <v>807015028007</v>
          </cell>
          <cell r="B345" t="str">
            <v>SANKARI</v>
          </cell>
          <cell r="C345" t="str">
            <v>SANKARI</v>
          </cell>
          <cell r="F345">
            <v>634363</v>
          </cell>
          <cell r="G345" t="str">
            <v>Periya Solai   Rf</v>
          </cell>
          <cell r="H345" t="str">
            <v>Not Available</v>
          </cell>
        </row>
        <row r="346">
          <cell r="A346">
            <v>807015028008</v>
          </cell>
          <cell r="B346" t="str">
            <v>ALATHUR</v>
          </cell>
          <cell r="C346" t="str">
            <v>SANKARI</v>
          </cell>
          <cell r="F346">
            <v>634224</v>
          </cell>
          <cell r="G346" t="str">
            <v>Vellalakundam R.F.</v>
          </cell>
          <cell r="H346" t="str">
            <v>Not Available</v>
          </cell>
        </row>
        <row r="347">
          <cell r="A347">
            <v>807015028009</v>
          </cell>
          <cell r="B347" t="str">
            <v>MORUR_BIT.II</v>
          </cell>
          <cell r="C347" t="str">
            <v>SANKARI</v>
          </cell>
          <cell r="F347">
            <v>634362</v>
          </cell>
          <cell r="G347" t="str">
            <v>Attur Manmalai Rf</v>
          </cell>
          <cell r="H347" t="str">
            <v>Not Available</v>
          </cell>
        </row>
        <row r="348">
          <cell r="A348" t="str">
            <v>0807015028010</v>
          </cell>
          <cell r="B348" t="str">
            <v>SANNIYASIPATTI</v>
          </cell>
          <cell r="C348" t="str">
            <v>SANKARI</v>
          </cell>
          <cell r="F348">
            <v>633882</v>
          </cell>
          <cell r="G348" t="str">
            <v>Elathur R.F.</v>
          </cell>
          <cell r="H348" t="str">
            <v>Not Available</v>
          </cell>
        </row>
        <row r="349">
          <cell r="A349" t="str">
            <v>0807015033001</v>
          </cell>
          <cell r="B349" t="str">
            <v>ARASIRAMANI_BIT.II</v>
          </cell>
          <cell r="C349" t="str">
            <v>SANKARI</v>
          </cell>
          <cell r="F349">
            <v>634136</v>
          </cell>
          <cell r="G349" t="str">
            <v>Mallapuram Chat R.F.</v>
          </cell>
          <cell r="H349" t="str">
            <v>Not Available</v>
          </cell>
        </row>
        <row r="350">
          <cell r="A350">
            <v>807015033002</v>
          </cell>
          <cell r="B350" t="str">
            <v>KAUVERIPPATTI</v>
          </cell>
          <cell r="C350" t="str">
            <v>SANKARI</v>
          </cell>
          <cell r="F350">
            <v>634146</v>
          </cell>
          <cell r="G350" t="str">
            <v>Vaniar R.F.</v>
          </cell>
          <cell r="H350" t="str">
            <v>Not Available</v>
          </cell>
        </row>
        <row r="351">
          <cell r="A351">
            <v>807015033003</v>
          </cell>
          <cell r="B351" t="str">
            <v>THEVUR</v>
          </cell>
          <cell r="C351" t="str">
            <v>SANKARI</v>
          </cell>
          <cell r="F351">
            <v>633848</v>
          </cell>
          <cell r="G351" t="str">
            <v>Reddipatti</v>
          </cell>
          <cell r="H351" t="str">
            <v>Not Available</v>
          </cell>
        </row>
        <row r="352">
          <cell r="A352">
            <v>807015033004</v>
          </cell>
          <cell r="B352" t="str">
            <v>PULLAKGOUNDAMPATTI_AGRAHARAM</v>
          </cell>
          <cell r="C352" t="str">
            <v>SANKARI</v>
          </cell>
          <cell r="F352">
            <v>633832</v>
          </cell>
          <cell r="G352" t="str">
            <v>Mailapalaiyam</v>
          </cell>
          <cell r="H352" t="str">
            <v>Not Available</v>
          </cell>
        </row>
        <row r="353">
          <cell r="A353">
            <v>807015033005</v>
          </cell>
          <cell r="B353" t="str">
            <v>PULLAK_GOUNDAMPATTI</v>
          </cell>
          <cell r="C353" t="str">
            <v>SANKARI</v>
          </cell>
          <cell r="F353">
            <v>633851</v>
          </cell>
          <cell r="G353" t="str">
            <v>Omalur</v>
          </cell>
          <cell r="H353" t="str">
            <v>Not Available</v>
          </cell>
        </row>
        <row r="354">
          <cell r="A354">
            <v>807015033006</v>
          </cell>
          <cell r="B354" t="str">
            <v>ARASIRAMANI_BIT.I</v>
          </cell>
          <cell r="C354" t="str">
            <v>SANKARI</v>
          </cell>
          <cell r="F354">
            <v>634148</v>
          </cell>
          <cell r="G354" t="str">
            <v>Attur Chat (R.F.)</v>
          </cell>
          <cell r="H354" t="str">
            <v>Not Available</v>
          </cell>
        </row>
        <row r="355">
          <cell r="A355" t="str">
            <v>0807015033007</v>
          </cell>
          <cell r="B355" t="str">
            <v>KONERIPATTI</v>
          </cell>
          <cell r="C355" t="str">
            <v>SANKARI</v>
          </cell>
          <cell r="F355">
            <v>633831</v>
          </cell>
          <cell r="G355" t="str">
            <v>Vellalapatti</v>
          </cell>
          <cell r="H355" t="str">
            <v>Not Available</v>
          </cell>
        </row>
        <row r="356">
          <cell r="A356" t="str">
            <v>0807015033008</v>
          </cell>
          <cell r="B356" t="str">
            <v>KAUVERIPATTI_AGRAHARAM</v>
          </cell>
          <cell r="C356" t="str">
            <v>SANKARI</v>
          </cell>
          <cell r="F356">
            <v>634223</v>
          </cell>
          <cell r="G356" t="str">
            <v>Gudamalai R.F.</v>
          </cell>
          <cell r="H356" t="str">
            <v>Not Available</v>
          </cell>
        </row>
        <row r="357">
          <cell r="A357" t="str">
            <v>0807015033009</v>
          </cell>
          <cell r="B357" t="str">
            <v>KONERIPPATTI_AGRAHARAM</v>
          </cell>
          <cell r="C357" t="str">
            <v>SANKARI</v>
          </cell>
          <cell r="F357">
            <v>633886</v>
          </cell>
          <cell r="G357" t="str">
            <v>Karuvattuparai R.F.</v>
          </cell>
          <cell r="H357" t="str">
            <v>Not Available</v>
          </cell>
        </row>
        <row r="358">
          <cell r="A358">
            <v>808002001001</v>
          </cell>
          <cell r="B358" t="str">
            <v>ALADIPPATTI</v>
          </cell>
          <cell r="C358" t="str">
            <v>AYOTHIYAPPATTINAM</v>
          </cell>
          <cell r="F358">
            <v>633835</v>
          </cell>
          <cell r="G358" t="str">
            <v>Balbakki</v>
          </cell>
          <cell r="H358" t="str">
            <v>Not Available</v>
          </cell>
        </row>
        <row r="359">
          <cell r="A359">
            <v>808002001002</v>
          </cell>
          <cell r="B359" t="str">
            <v>PALLIKKADU</v>
          </cell>
          <cell r="C359" t="str">
            <v>AYOTHIYAPPATTINAM</v>
          </cell>
          <cell r="F359">
            <v>633875</v>
          </cell>
          <cell r="G359" t="str">
            <v>Pagalpatti</v>
          </cell>
          <cell r="H359" t="str">
            <v>Not Available</v>
          </cell>
        </row>
        <row r="360">
          <cell r="A360">
            <v>808002001003</v>
          </cell>
          <cell r="B360" t="str">
            <v>PELAPPADI</v>
          </cell>
          <cell r="C360" t="str">
            <v>AYOTHIYAPPATTINAM</v>
          </cell>
          <cell r="F360">
            <v>634154</v>
          </cell>
          <cell r="G360" t="str">
            <v>Sanyasimalai  R.F.</v>
          </cell>
          <cell r="H360" t="str">
            <v>Not Available</v>
          </cell>
        </row>
        <row r="361">
          <cell r="A361">
            <v>808002001004</v>
          </cell>
          <cell r="B361" t="str">
            <v>ARUNOOTHUMALAI</v>
          </cell>
          <cell r="C361" t="str">
            <v>AYOTHIYAPPATTINAM</v>
          </cell>
          <cell r="F361">
            <v>633879</v>
          </cell>
          <cell r="G361" t="str">
            <v>Gundukkal R.F.</v>
          </cell>
          <cell r="H361" t="str">
            <v>Not Available</v>
          </cell>
        </row>
        <row r="362">
          <cell r="A362">
            <v>808002001005</v>
          </cell>
          <cell r="B362" t="str">
            <v>PERIYAVELAMPATTI</v>
          </cell>
          <cell r="C362" t="str">
            <v>AYOTHIYAPPATTINAM</v>
          </cell>
          <cell r="F362">
            <v>634135</v>
          </cell>
          <cell r="G362" t="str">
            <v>Pilapalli Kombai (R.F.)</v>
          </cell>
          <cell r="H362" t="str">
            <v>Not Available</v>
          </cell>
        </row>
        <row r="363">
          <cell r="A363">
            <v>808002001006</v>
          </cell>
          <cell r="B363" t="str">
            <v>CHINNAVELAMPATTI</v>
          </cell>
          <cell r="C363" t="str">
            <v>AYOTHIYAPPATTINAM</v>
          </cell>
          <cell r="F363">
            <v>633876</v>
          </cell>
          <cell r="G363" t="str">
            <v>Manguppai</v>
          </cell>
          <cell r="H363" t="str">
            <v>Not Available</v>
          </cell>
        </row>
        <row r="364">
          <cell r="A364">
            <v>808002001007</v>
          </cell>
          <cell r="B364" t="str">
            <v>SIRUMALAI</v>
          </cell>
          <cell r="C364" t="str">
            <v>AYOTHIYAPPATTINAM</v>
          </cell>
          <cell r="F364">
            <v>633890</v>
          </cell>
          <cell r="G364" t="str">
            <v>Kottagoundampatty (Ct)</v>
          </cell>
          <cell r="H364" t="str">
            <v>Not Available</v>
          </cell>
        </row>
        <row r="365">
          <cell r="A365">
            <v>808002009001</v>
          </cell>
          <cell r="B365" t="str">
            <v>VILAMPATTI</v>
          </cell>
          <cell r="C365" t="str">
            <v>AYOTHIYAPPATTINAM</v>
          </cell>
          <cell r="F365">
            <v>633954</v>
          </cell>
          <cell r="G365" t="str">
            <v>Suriyamalai R.F.</v>
          </cell>
          <cell r="H365" t="str">
            <v>Not Available</v>
          </cell>
        </row>
        <row r="366">
          <cell r="A366">
            <v>808002009002</v>
          </cell>
          <cell r="B366" t="str">
            <v>KARIPPATTI</v>
          </cell>
          <cell r="C366" t="str">
            <v>AYOTHIYAPPATTINAM</v>
          </cell>
          <cell r="F366">
            <v>634157</v>
          </cell>
          <cell r="G366" t="str">
            <v>Kapputhi (R.F )</v>
          </cell>
          <cell r="H366" t="str">
            <v>Not Available</v>
          </cell>
        </row>
        <row r="367">
          <cell r="A367">
            <v>808002009003</v>
          </cell>
          <cell r="B367" t="str">
            <v>VELLALAKUNDAM</v>
          </cell>
          <cell r="C367" t="str">
            <v>AYOTHIYAPPATTINAM</v>
          </cell>
          <cell r="F367">
            <v>634325</v>
          </cell>
          <cell r="G367" t="str">
            <v>Jadayagoundanslopes Rf</v>
          </cell>
          <cell r="H367" t="str">
            <v>Not Available</v>
          </cell>
        </row>
        <row r="368">
          <cell r="A368">
            <v>808002009004</v>
          </cell>
          <cell r="B368" t="str">
            <v>YERIPPUDUR</v>
          </cell>
          <cell r="C368" t="str">
            <v>AYOTHIYAPPATTINAM</v>
          </cell>
          <cell r="F368">
            <v>634147</v>
          </cell>
          <cell r="G368" t="str">
            <v>Meryland (R.F.)</v>
          </cell>
          <cell r="H368" t="str">
            <v>Not Available</v>
          </cell>
        </row>
        <row r="369">
          <cell r="A369">
            <v>808002009005</v>
          </cell>
          <cell r="B369" t="str">
            <v>KULLAMPATTI</v>
          </cell>
          <cell r="C369" t="str">
            <v>AYOTHIYAPPATTINAM</v>
          </cell>
          <cell r="F369">
            <v>633847</v>
          </cell>
          <cell r="G369" t="str">
            <v>Periyerippatti</v>
          </cell>
          <cell r="H369" t="str">
            <v>Not Available</v>
          </cell>
        </row>
        <row r="370">
          <cell r="A370">
            <v>808002009006</v>
          </cell>
          <cell r="B370" t="str">
            <v>M.PERUMAPALAYAM</v>
          </cell>
          <cell r="C370" t="str">
            <v>AYOTHIYAPPATTINAM</v>
          </cell>
          <cell r="F370">
            <v>634326</v>
          </cell>
          <cell r="G370" t="str">
            <v>Paithur  Rf</v>
          </cell>
          <cell r="H370" t="str">
            <v>Not Available</v>
          </cell>
        </row>
        <row r="371">
          <cell r="A371">
            <v>808002009007</v>
          </cell>
          <cell r="B371" t="str">
            <v>KOOTTATHUPPATTI</v>
          </cell>
          <cell r="C371" t="str">
            <v>AYOTHIYAPPATTINAM</v>
          </cell>
          <cell r="F371">
            <v>803454</v>
          </cell>
          <cell r="G371" t="str">
            <v>Tharamangalam  (TP)</v>
          </cell>
          <cell r="H371" t="str">
            <v>Not Available</v>
          </cell>
        </row>
        <row r="372">
          <cell r="A372">
            <v>808002009008</v>
          </cell>
          <cell r="B372" t="str">
            <v>SARKAR_NATTAMANGALAM</v>
          </cell>
          <cell r="C372" t="str">
            <v>AYOTHIYAPPATTINAM</v>
          </cell>
          <cell r="F372">
            <v>633850</v>
          </cell>
          <cell r="G372" t="str">
            <v>Pachanampatti</v>
          </cell>
          <cell r="H372" t="str">
            <v>Not Available</v>
          </cell>
        </row>
        <row r="373">
          <cell r="A373">
            <v>808002009009</v>
          </cell>
          <cell r="B373" t="str">
            <v>PALAPPATTI</v>
          </cell>
          <cell r="C373" t="str">
            <v>AYOTHIYAPPATTINAM</v>
          </cell>
          <cell r="F373">
            <v>633878</v>
          </cell>
          <cell r="G373" t="str">
            <v>Ramasamimalai R.F.</v>
          </cell>
          <cell r="H373" t="str">
            <v>Not Available</v>
          </cell>
        </row>
        <row r="374">
          <cell r="A374">
            <v>808002009010</v>
          </cell>
          <cell r="B374" t="str">
            <v>ANUPPOOR</v>
          </cell>
          <cell r="C374" t="str">
            <v>AYOTHIYAPPATTINAM</v>
          </cell>
          <cell r="F374">
            <v>633883</v>
          </cell>
          <cell r="G374" t="str">
            <v>Bommiyampatti R.F.</v>
          </cell>
          <cell r="H374" t="str">
            <v>Not Available</v>
          </cell>
        </row>
        <row r="375">
          <cell r="A375">
            <v>808002009011</v>
          </cell>
          <cell r="B375" t="str">
            <v>METTUPPATTI</v>
          </cell>
          <cell r="C375" t="str">
            <v>AYOTHIYAPPATTINAM</v>
          </cell>
          <cell r="F375">
            <v>633793</v>
          </cell>
          <cell r="G375" t="str">
            <v>Solapadi R.F.</v>
          </cell>
          <cell r="H375" t="str">
            <v>Not Available</v>
          </cell>
        </row>
        <row r="376">
          <cell r="A376">
            <v>808002009012</v>
          </cell>
          <cell r="B376" t="str">
            <v>MINNAMPALLI</v>
          </cell>
          <cell r="C376" t="str">
            <v>AYOTHIYAPPATTINAM</v>
          </cell>
          <cell r="F376">
            <v>634361</v>
          </cell>
          <cell r="G376" t="str">
            <v>Vedambian Rf</v>
          </cell>
          <cell r="H376" t="str">
            <v>Not Available</v>
          </cell>
        </row>
        <row r="377">
          <cell r="A377">
            <v>808002009013</v>
          </cell>
          <cell r="B377" t="str">
            <v>PERIYAGOUNDAPURAM</v>
          </cell>
          <cell r="C377" t="str">
            <v>AYOTHIYAPPATTINAM</v>
          </cell>
          <cell r="F377">
            <v>634139</v>
          </cell>
          <cell r="G377" t="str">
            <v>Ajjam Patty (R.F.)</v>
          </cell>
          <cell r="H377" t="str">
            <v>Not Available</v>
          </cell>
        </row>
        <row r="378">
          <cell r="A378">
            <v>808002009014</v>
          </cell>
          <cell r="B378" t="str">
            <v>MASINAICKANPATTI</v>
          </cell>
          <cell r="C378" t="str">
            <v>AYOTHIYAPPATTINAM</v>
          </cell>
          <cell r="F378">
            <v>633794</v>
          </cell>
          <cell r="G378" t="str">
            <v>Gonur R.F.</v>
          </cell>
          <cell r="H378" t="str">
            <v>Not Available</v>
          </cell>
        </row>
        <row r="379">
          <cell r="A379">
            <v>808002009015</v>
          </cell>
          <cell r="B379" t="str">
            <v>CHINNAGOUNDAPOURAM</v>
          </cell>
          <cell r="C379" t="str">
            <v>AYOTHIYAPPATTINAM</v>
          </cell>
          <cell r="F379">
            <v>633824</v>
          </cell>
          <cell r="G379" t="str">
            <v>Thathayampatti</v>
          </cell>
          <cell r="H379" t="str">
            <v>Omalur</v>
          </cell>
        </row>
        <row r="380">
          <cell r="A380">
            <v>808002009016</v>
          </cell>
          <cell r="B380" t="str">
            <v>AYOTHIYAPPATTINAM</v>
          </cell>
          <cell r="C380" t="str">
            <v>AYOTHIYAPPATTINAM</v>
          </cell>
          <cell r="F380">
            <v>633819</v>
          </cell>
          <cell r="G380" t="str">
            <v>Tumbipadi</v>
          </cell>
          <cell r="H380" t="str">
            <v>Omalur</v>
          </cell>
        </row>
        <row r="381">
          <cell r="A381">
            <v>808002009017</v>
          </cell>
          <cell r="B381" t="str">
            <v>KARUMAPURAM</v>
          </cell>
          <cell r="C381" t="str">
            <v>AYOTHIYAPPATTINAM</v>
          </cell>
          <cell r="F381">
            <v>633821</v>
          </cell>
          <cell r="G381" t="str">
            <v>Sikkanampatti</v>
          </cell>
          <cell r="H381" t="str">
            <v>Omalur</v>
          </cell>
        </row>
        <row r="382">
          <cell r="A382">
            <v>808002009018</v>
          </cell>
          <cell r="B382" t="str">
            <v>AGRAHARA_NATTAMANGALAM</v>
          </cell>
          <cell r="C382" t="str">
            <v>AYOTHIYAPPATTINAM</v>
          </cell>
          <cell r="F382">
            <v>633820</v>
          </cell>
          <cell r="G382" t="str">
            <v>Pottipuram</v>
          </cell>
          <cell r="H382" t="str">
            <v>Omalur</v>
          </cell>
        </row>
        <row r="383">
          <cell r="A383">
            <v>808018003001</v>
          </cell>
          <cell r="B383" t="str">
            <v>THUKKIYAMPALAYAM</v>
          </cell>
          <cell r="C383" t="str">
            <v>VAZHAPPADI</v>
          </cell>
          <cell r="F383">
            <v>634051</v>
          </cell>
          <cell r="G383" t="str">
            <v>Jerugumalai R.F.</v>
          </cell>
          <cell r="H383" t="str">
            <v>Panamarathupatti</v>
          </cell>
        </row>
        <row r="384">
          <cell r="A384">
            <v>808018003002</v>
          </cell>
          <cell r="B384" t="str">
            <v>BELUR</v>
          </cell>
          <cell r="C384" t="str">
            <v>VAZHAPPADI</v>
          </cell>
          <cell r="F384">
            <v>634042</v>
          </cell>
          <cell r="G384" t="str">
            <v>Konamaduvu</v>
          </cell>
          <cell r="H384" t="str">
            <v>Panamarathupatti</v>
          </cell>
        </row>
        <row r="385">
          <cell r="A385">
            <v>808018003003</v>
          </cell>
          <cell r="B385" t="str">
            <v>KOLATHUKKOMBAI</v>
          </cell>
          <cell r="C385" t="str">
            <v>VAZHAPPADI</v>
          </cell>
          <cell r="F385">
            <v>954693</v>
          </cell>
          <cell r="G385" t="str">
            <v>Vengampatty</v>
          </cell>
          <cell r="H385" t="str">
            <v>Panamarathupatti</v>
          </cell>
        </row>
        <row r="386">
          <cell r="A386">
            <v>808018003004</v>
          </cell>
          <cell r="B386" t="str">
            <v>CHANDRAPILLAI_VALASU</v>
          </cell>
          <cell r="C386" t="str">
            <v>VAZHAPPADI</v>
          </cell>
          <cell r="F386">
            <v>634065</v>
          </cell>
          <cell r="G386" t="str">
            <v>Neykkarappatti (Ct)</v>
          </cell>
          <cell r="H386" t="str">
            <v>Panamarathupatti</v>
          </cell>
        </row>
        <row r="387">
          <cell r="A387">
            <v>808018003005</v>
          </cell>
          <cell r="B387" t="str">
            <v>KANKATTI_AALA</v>
          </cell>
          <cell r="C387" t="str">
            <v>VAZHAPPADI</v>
          </cell>
          <cell r="F387">
            <v>634037</v>
          </cell>
          <cell r="G387" t="str">
            <v>Sandiyur</v>
          </cell>
          <cell r="H387" t="str">
            <v>Panamarathupatti</v>
          </cell>
        </row>
        <row r="388">
          <cell r="A388">
            <v>808018003006</v>
          </cell>
          <cell r="B388" t="str">
            <v>SANDHUMALAI</v>
          </cell>
          <cell r="C388" t="str">
            <v>VAZHAPPADI</v>
          </cell>
          <cell r="F388">
            <v>956095</v>
          </cell>
          <cell r="G388" t="str">
            <v>Nulathukombai</v>
          </cell>
          <cell r="H388" t="str">
            <v>Panamarathupatti</v>
          </cell>
        </row>
        <row r="389">
          <cell r="A389">
            <v>808018003007</v>
          </cell>
          <cell r="B389" t="str">
            <v>PUZHUTHIKKUTTAI</v>
          </cell>
          <cell r="C389" t="str">
            <v>VAZHAPPADI</v>
          </cell>
          <cell r="F389">
            <v>634043</v>
          </cell>
          <cell r="G389" t="str">
            <v>Vadapatty</v>
          </cell>
          <cell r="H389" t="str">
            <v>Panamarathupatti</v>
          </cell>
        </row>
        <row r="390">
          <cell r="A390">
            <v>808018003008</v>
          </cell>
          <cell r="B390" t="str">
            <v>NEERMULLIKKUTTAI</v>
          </cell>
          <cell r="C390" t="str">
            <v>VAZHAPPADI</v>
          </cell>
          <cell r="F390">
            <v>634038</v>
          </cell>
          <cell r="G390" t="str">
            <v>Sandiyur Attayampatti</v>
          </cell>
          <cell r="H390" t="str">
            <v>Panamarathupatti</v>
          </cell>
        </row>
        <row r="391">
          <cell r="A391">
            <v>808018003009</v>
          </cell>
          <cell r="B391" t="str">
            <v>PERIYAKKUTTI_MADUVU</v>
          </cell>
          <cell r="C391" t="str">
            <v>VAZHAPPADI</v>
          </cell>
          <cell r="F391">
            <v>634034</v>
          </cell>
          <cell r="G391" t="str">
            <v>Erumanayakanpalayam</v>
          </cell>
          <cell r="H391" t="str">
            <v>Panamarathupatti</v>
          </cell>
        </row>
        <row r="392">
          <cell r="A392">
            <v>808018003010</v>
          </cell>
          <cell r="B392" t="str">
            <v>ATHANOORPATTI</v>
          </cell>
          <cell r="C392" t="str">
            <v>VAZHAPPADI</v>
          </cell>
          <cell r="F392">
            <v>634035</v>
          </cell>
          <cell r="G392" t="str">
            <v>Mukkuthipalayam</v>
          </cell>
          <cell r="H392" t="str">
            <v>Panamarathupatti</v>
          </cell>
        </row>
        <row r="393">
          <cell r="A393">
            <v>808018003011</v>
          </cell>
          <cell r="B393" t="str">
            <v>CHINNAKUTTI_MADUVU</v>
          </cell>
          <cell r="C393" t="str">
            <v>VAZHAPPADI</v>
          </cell>
          <cell r="F393">
            <v>954694</v>
          </cell>
          <cell r="G393" t="str">
            <v>Mallur</v>
          </cell>
          <cell r="H393" t="str">
            <v>Panamarathupatti</v>
          </cell>
        </row>
        <row r="394">
          <cell r="A394">
            <v>808018003012</v>
          </cell>
          <cell r="B394" t="str">
            <v>PUNGAMADUVU</v>
          </cell>
          <cell r="C394" t="str">
            <v>VAZHAPPADI</v>
          </cell>
          <cell r="F394">
            <v>954691</v>
          </cell>
          <cell r="G394" t="str">
            <v>Paranattamangalam</v>
          </cell>
          <cell r="H394" t="str">
            <v>Panamarathupatti</v>
          </cell>
        </row>
        <row r="395">
          <cell r="A395">
            <v>808018003013</v>
          </cell>
          <cell r="B395" t="str">
            <v>KURICHI</v>
          </cell>
          <cell r="C395" t="str">
            <v>VAZHAPPADI</v>
          </cell>
          <cell r="F395">
            <v>634054</v>
          </cell>
          <cell r="G395" t="str">
            <v>Dasanaickenpatti (Ct)</v>
          </cell>
          <cell r="H395" t="str">
            <v>Panamarathupatti</v>
          </cell>
        </row>
        <row r="396">
          <cell r="A396">
            <v>808018003014</v>
          </cell>
          <cell r="B396" t="str">
            <v>KEERAPPATTI</v>
          </cell>
          <cell r="C396" t="str">
            <v>VAZHAPPADI</v>
          </cell>
          <cell r="F396">
            <v>634044</v>
          </cell>
          <cell r="G396" t="str">
            <v>Nuleathukombai</v>
          </cell>
          <cell r="H396" t="str">
            <v>Panamarathupatti</v>
          </cell>
        </row>
        <row r="397">
          <cell r="A397">
            <v>808018003015</v>
          </cell>
          <cell r="B397" t="str">
            <v>CHINNAMANAICKANPALAYAM</v>
          </cell>
          <cell r="C397" t="str">
            <v>VAZHAPPADI</v>
          </cell>
          <cell r="F397">
            <v>954692</v>
          </cell>
          <cell r="G397" t="str">
            <v>Amani Kondalampatti</v>
          </cell>
          <cell r="H397" t="str">
            <v>Panamarathupatti</v>
          </cell>
        </row>
        <row r="398">
          <cell r="A398">
            <v>808018003016</v>
          </cell>
          <cell r="B398" t="str">
            <v>VETTAIKKARANOOR</v>
          </cell>
          <cell r="C398" t="str">
            <v>VAZHAPPADI</v>
          </cell>
          <cell r="F398">
            <v>634031</v>
          </cell>
          <cell r="G398" t="str">
            <v>Eruvadipettampatti</v>
          </cell>
          <cell r="H398" t="str">
            <v>Panamarathupatti</v>
          </cell>
        </row>
        <row r="399">
          <cell r="A399">
            <v>808018003017</v>
          </cell>
          <cell r="B399" t="str">
            <v>KUMARASAMIYUR</v>
          </cell>
          <cell r="C399" t="str">
            <v>VAZHAPPADI</v>
          </cell>
          <cell r="F399">
            <v>634033</v>
          </cell>
          <cell r="G399" t="str">
            <v>Valakuttapatti</v>
          </cell>
          <cell r="H399" t="str">
            <v>Panamarathupatti</v>
          </cell>
        </row>
        <row r="400">
          <cell r="A400">
            <v>808018036001</v>
          </cell>
          <cell r="B400" t="str">
            <v>PUDUPPALAYAM</v>
          </cell>
          <cell r="C400" t="str">
            <v>VAZHAPPADI</v>
          </cell>
          <cell r="F400">
            <v>634014</v>
          </cell>
          <cell r="G400" t="str">
            <v>Jalluthuppatti</v>
          </cell>
          <cell r="H400" t="str">
            <v>Panamarathupatti</v>
          </cell>
        </row>
        <row r="401">
          <cell r="A401">
            <v>808018036002</v>
          </cell>
          <cell r="B401" t="str">
            <v>CHENDRAYAMPALAYAM</v>
          </cell>
          <cell r="C401" t="str">
            <v>VAZHAPPADI</v>
          </cell>
          <cell r="F401">
            <v>634045</v>
          </cell>
          <cell r="G401" t="str">
            <v>Sambakuttaipatti</v>
          </cell>
          <cell r="H401" t="str">
            <v>Panamarathupatti</v>
          </cell>
        </row>
        <row r="402">
          <cell r="A402">
            <v>808018036003</v>
          </cell>
          <cell r="B402" t="str">
            <v>THIRUMANOOR</v>
          </cell>
          <cell r="C402" t="str">
            <v>VAZHAPPADI</v>
          </cell>
          <cell r="F402">
            <v>634015</v>
          </cell>
          <cell r="G402" t="str">
            <v>Gajallnayakkanpatti</v>
          </cell>
          <cell r="H402" t="str">
            <v>Panamarathupatti</v>
          </cell>
        </row>
        <row r="403">
          <cell r="A403">
            <v>808018036004</v>
          </cell>
          <cell r="B403" t="str">
            <v>MALAIYALAPPATTI</v>
          </cell>
          <cell r="C403" t="str">
            <v>VAZHAPPADI</v>
          </cell>
          <cell r="F403">
            <v>634018</v>
          </cell>
          <cell r="G403" t="str">
            <v>Errachinnampatti</v>
          </cell>
          <cell r="H403" t="str">
            <v>Panamarathupatti</v>
          </cell>
        </row>
        <row r="404">
          <cell r="A404">
            <v>808018036005</v>
          </cell>
          <cell r="B404" t="str">
            <v>MOTTUR</v>
          </cell>
          <cell r="C404" t="str">
            <v>VAZHAPPADI</v>
          </cell>
          <cell r="F404">
            <v>634030</v>
          </cell>
          <cell r="G404" t="str">
            <v>Vaniyampadi</v>
          </cell>
          <cell r="H404" t="str">
            <v>Panamarathupatti</v>
          </cell>
        </row>
        <row r="405">
          <cell r="A405">
            <v>808018036006</v>
          </cell>
          <cell r="B405" t="str">
            <v>THEKKALPATTI</v>
          </cell>
          <cell r="C405" t="str">
            <v>VAZHAPPADI</v>
          </cell>
          <cell r="F405">
            <v>956097</v>
          </cell>
          <cell r="G405" t="str">
            <v>Vedapatty</v>
          </cell>
          <cell r="H405" t="str">
            <v>Panamarathupatti</v>
          </cell>
        </row>
        <row r="406">
          <cell r="A406">
            <v>808018036007</v>
          </cell>
          <cell r="B406" t="str">
            <v>SINGIPURAM</v>
          </cell>
          <cell r="C406" t="str">
            <v>VAZHAPPADI</v>
          </cell>
          <cell r="F406">
            <v>634012</v>
          </cell>
          <cell r="G406" t="str">
            <v>Nilavarapatti (Part)</v>
          </cell>
          <cell r="H406" t="str">
            <v>Panamarathupatti</v>
          </cell>
        </row>
        <row r="407">
          <cell r="A407">
            <v>808018036008</v>
          </cell>
          <cell r="B407" t="str">
            <v>MANNARPALAYAM</v>
          </cell>
          <cell r="C407" t="str">
            <v>VAZHAPPADI</v>
          </cell>
          <cell r="F407">
            <v>634040</v>
          </cell>
          <cell r="G407" t="str">
            <v>Tippampatti</v>
          </cell>
          <cell r="H407" t="str">
            <v>Panamarathupatti</v>
          </cell>
        </row>
        <row r="408">
          <cell r="A408">
            <v>808018036009</v>
          </cell>
          <cell r="B408" t="str">
            <v>PONNARAMPATTI</v>
          </cell>
          <cell r="C408" t="str">
            <v>VAZHAPPADI</v>
          </cell>
          <cell r="F408">
            <v>956094</v>
          </cell>
          <cell r="G408" t="str">
            <v>Nilavarapatti</v>
          </cell>
          <cell r="H408" t="str">
            <v>Panamarathupatti</v>
          </cell>
        </row>
        <row r="409">
          <cell r="A409">
            <v>808018036010</v>
          </cell>
          <cell r="B409" t="str">
            <v>JAMBOOTHUMALAI</v>
          </cell>
          <cell r="C409" t="str">
            <v>VAZHAPPADI</v>
          </cell>
          <cell r="F409">
            <v>634013</v>
          </cell>
          <cell r="G409" t="str">
            <v>Jerugumalai</v>
          </cell>
          <cell r="H409" t="str">
            <v>Panamarathupatti</v>
          </cell>
        </row>
        <row r="410">
          <cell r="A410">
            <v>808018036011</v>
          </cell>
          <cell r="B410" t="str">
            <v>VEPPILAIPATTI</v>
          </cell>
          <cell r="C410" t="str">
            <v>VAZHAPPADI</v>
          </cell>
          <cell r="F410">
            <v>954695</v>
          </cell>
          <cell r="G410" t="str">
            <v>Panamarathupatti</v>
          </cell>
          <cell r="H410" t="str">
            <v>Panamarathupatti</v>
          </cell>
        </row>
        <row r="411">
          <cell r="A411">
            <v>808018036012</v>
          </cell>
          <cell r="B411" t="str">
            <v>KATTUVEPPILAIPATTI</v>
          </cell>
          <cell r="C411" t="str">
            <v>VAZHAPPADI</v>
          </cell>
          <cell r="F411">
            <v>634047</v>
          </cell>
          <cell r="G411" t="str">
            <v>Thumbalpatti</v>
          </cell>
          <cell r="H411" t="str">
            <v>Panamarathupatti</v>
          </cell>
        </row>
        <row r="412">
          <cell r="A412">
            <v>808018036013</v>
          </cell>
          <cell r="B412" t="str">
            <v>VILARIPPALAYAM</v>
          </cell>
          <cell r="C412" t="str">
            <v>VAZHAPPADI</v>
          </cell>
          <cell r="F412">
            <v>634039</v>
          </cell>
          <cell r="G412" t="str">
            <v>Pallitherupatti</v>
          </cell>
          <cell r="H412" t="str">
            <v>Panamarathupatti</v>
          </cell>
        </row>
        <row r="413">
          <cell r="A413">
            <v>808018036014</v>
          </cell>
          <cell r="B413" t="str">
            <v>KUMARAPALAYAM</v>
          </cell>
          <cell r="C413" t="str">
            <v>VAZHAPPADI</v>
          </cell>
          <cell r="F413">
            <v>634050</v>
          </cell>
          <cell r="G413" t="str">
            <v>Kanjamalai R.F.</v>
          </cell>
          <cell r="H413" t="str">
            <v>Panamarathupatti</v>
          </cell>
        </row>
        <row r="414">
          <cell r="A414">
            <v>808018036015</v>
          </cell>
          <cell r="B414" t="str">
            <v>VEPPILAIPATTI_PUDUR</v>
          </cell>
          <cell r="C414" t="str">
            <v>VAZHAPPADI</v>
          </cell>
          <cell r="F414">
            <v>634048</v>
          </cell>
          <cell r="G414" t="str">
            <v>Kammalapatti</v>
          </cell>
          <cell r="H414" t="str">
            <v>Panamarathupatti</v>
          </cell>
        </row>
        <row r="415">
          <cell r="A415">
            <v>808018036016</v>
          </cell>
          <cell r="B415" t="str">
            <v>S.VAZHAPPADI</v>
          </cell>
          <cell r="C415" t="str">
            <v>VAZHAPPADI</v>
          </cell>
          <cell r="F415">
            <v>634049</v>
          </cell>
          <cell r="G415" t="str">
            <v>Nagarmalai R.F.</v>
          </cell>
          <cell r="H415" t="str">
            <v>Panamarathupatti</v>
          </cell>
        </row>
        <row r="416">
          <cell r="A416">
            <v>808018036017</v>
          </cell>
          <cell r="B416" t="str">
            <v>MUTHAMPATTI</v>
          </cell>
          <cell r="C416" t="str">
            <v>VAZHAPPADI</v>
          </cell>
          <cell r="F416">
            <v>634036</v>
          </cell>
          <cell r="G416" t="str">
            <v>Ammapalayam</v>
          </cell>
          <cell r="H416" t="str">
            <v>Panamarathupatti</v>
          </cell>
        </row>
        <row r="417">
          <cell r="A417">
            <v>808018036018</v>
          </cell>
          <cell r="B417" t="str">
            <v>SOMAMPATTI</v>
          </cell>
          <cell r="C417" t="str">
            <v>VAZHAPPADI</v>
          </cell>
          <cell r="F417">
            <v>634032</v>
          </cell>
          <cell r="G417" t="str">
            <v>Basuvanathampatti</v>
          </cell>
          <cell r="H417" t="str">
            <v>Panamarathupatti</v>
          </cell>
        </row>
        <row r="418">
          <cell r="A418">
            <v>808018036019</v>
          </cell>
          <cell r="B418" t="str">
            <v>KARUNGALPATTI</v>
          </cell>
          <cell r="C418" t="str">
            <v>VAZHAPPADI</v>
          </cell>
          <cell r="F418">
            <v>634041</v>
          </cell>
          <cell r="G418" t="str">
            <v>Kuralnatham</v>
          </cell>
          <cell r="H418" t="str">
            <v>Panamarathupatti</v>
          </cell>
        </row>
        <row r="419">
          <cell r="A419">
            <v>808018036020</v>
          </cell>
          <cell r="B419" t="str">
            <v>KAVARKKALPATTI</v>
          </cell>
          <cell r="C419" t="str">
            <v>VAZHAPPADI</v>
          </cell>
          <cell r="F419">
            <v>634063</v>
          </cell>
          <cell r="G419" t="str">
            <v>Kondalampatti (Ct)</v>
          </cell>
          <cell r="H419" t="str">
            <v>Panamarathupatti</v>
          </cell>
        </row>
        <row r="420">
          <cell r="A420">
            <v>808018036021</v>
          </cell>
          <cell r="B420" t="str">
            <v>MANNAICKANPATTI</v>
          </cell>
          <cell r="C420" t="str">
            <v>VAZHAPPADI</v>
          </cell>
          <cell r="F420">
            <v>634046</v>
          </cell>
          <cell r="G420" t="str">
            <v>Adimalaipatti</v>
          </cell>
          <cell r="H420" t="str">
            <v>Panamarathupatti</v>
          </cell>
        </row>
        <row r="421">
          <cell r="A421">
            <v>808018036022</v>
          </cell>
          <cell r="B421" t="str">
            <v>A.VAZHAPPADI</v>
          </cell>
          <cell r="C421" t="str">
            <v>VAZHAPPADI</v>
          </cell>
          <cell r="F421">
            <v>634016</v>
          </cell>
          <cell r="G421" t="str">
            <v>Nallikkalpatti</v>
          </cell>
          <cell r="H421" t="str">
            <v>Panamarathupatti</v>
          </cell>
        </row>
        <row r="422">
          <cell r="A422" t="str">
            <v>0809020025001</v>
          </cell>
          <cell r="B422" t="str">
            <v>KELAIYUR</v>
          </cell>
          <cell r="C422" t="str">
            <v>YERCAUD</v>
          </cell>
          <cell r="F422">
            <v>634011</v>
          </cell>
          <cell r="G422" t="str">
            <v>Thammanayakkanpatti</v>
          </cell>
          <cell r="H422" t="str">
            <v>Panamarathupatti</v>
          </cell>
        </row>
        <row r="423">
          <cell r="A423" t="str">
            <v>0809020025002</v>
          </cell>
          <cell r="B423" t="str">
            <v>KOVILUR</v>
          </cell>
          <cell r="C423" t="str">
            <v>YERCAUD</v>
          </cell>
          <cell r="F423">
            <v>634017</v>
          </cell>
          <cell r="G423" t="str">
            <v>Parappatti</v>
          </cell>
          <cell r="H423" t="str">
            <v>Panamarathupatti</v>
          </cell>
        </row>
        <row r="424">
          <cell r="A424" t="str">
            <v>0809020025003</v>
          </cell>
          <cell r="B424" t="str">
            <v>KUMBIBADI</v>
          </cell>
          <cell r="C424" t="str">
            <v>YERCAUD</v>
          </cell>
          <cell r="F424">
            <v>634052</v>
          </cell>
          <cell r="G424" t="str">
            <v>Jalluthuppatti R.F.</v>
          </cell>
          <cell r="H424" t="str">
            <v>Panamarathupatti</v>
          </cell>
        </row>
        <row r="425">
          <cell r="A425">
            <v>809020025004</v>
          </cell>
          <cell r="B425" t="str">
            <v>VAZHAVANTHI</v>
          </cell>
          <cell r="C425" t="str">
            <v>YERCAUD</v>
          </cell>
          <cell r="F425">
            <v>956096</v>
          </cell>
          <cell r="G425" t="str">
            <v>Samakuttaipatti</v>
          </cell>
          <cell r="H425" t="str">
            <v>Panamarathupatti</v>
          </cell>
        </row>
        <row r="426">
          <cell r="A426">
            <v>809020025005</v>
          </cell>
          <cell r="B426" t="str">
            <v>CHINNAMADUR</v>
          </cell>
          <cell r="C426" t="str">
            <v>YERCAUD</v>
          </cell>
          <cell r="F426">
            <v>956093</v>
          </cell>
          <cell r="G426" t="str">
            <v>Jaugumalai</v>
          </cell>
          <cell r="H426" t="str">
            <v>Panamarathupatti</v>
          </cell>
        </row>
        <row r="427">
          <cell r="A427" t="str">
            <v>0809020025006</v>
          </cell>
          <cell r="B427" t="str">
            <v>PILLERI</v>
          </cell>
          <cell r="C427" t="str">
            <v>YERCAUD</v>
          </cell>
          <cell r="F427">
            <v>634323</v>
          </cell>
          <cell r="G427" t="str">
            <v>Pattimedu Extension Rf</v>
          </cell>
          <cell r="H427" t="str">
            <v>Pethanaickenpalayam</v>
          </cell>
        </row>
        <row r="428">
          <cell r="A428" t="str">
            <v>0809020025007</v>
          </cell>
          <cell r="B428" t="str">
            <v>PUTHUR.K.</v>
          </cell>
          <cell r="C428" t="str">
            <v>YERCAUD</v>
          </cell>
          <cell r="F428">
            <v>634275</v>
          </cell>
          <cell r="G428" t="str">
            <v>Muthakavandanur</v>
          </cell>
          <cell r="H428" t="str">
            <v>Pethanaickenpalayam</v>
          </cell>
        </row>
        <row r="429">
          <cell r="A429">
            <v>809020025008</v>
          </cell>
          <cell r="B429" t="str">
            <v>MARAMANGALAM</v>
          </cell>
          <cell r="C429" t="str">
            <v>YERCAUD</v>
          </cell>
          <cell r="F429">
            <v>634247</v>
          </cell>
          <cell r="G429" t="str">
            <v>Periakriashnapuram</v>
          </cell>
          <cell r="H429" t="str">
            <v>Pethanaickenpalayam</v>
          </cell>
        </row>
        <row r="430">
          <cell r="A430" t="str">
            <v>0809020025009</v>
          </cell>
          <cell r="B430" t="str">
            <v>ARANGAM</v>
          </cell>
          <cell r="C430" t="str">
            <v>YERCAUD</v>
          </cell>
          <cell r="F430">
            <v>634252</v>
          </cell>
          <cell r="G430" t="str">
            <v>Olaipadi</v>
          </cell>
          <cell r="H430" t="str">
            <v>Pethanaickenpalayam</v>
          </cell>
        </row>
        <row r="431">
          <cell r="A431" t="str">
            <v>0809020025010</v>
          </cell>
          <cell r="B431" t="str">
            <v>NORTHENCHEDU.K.</v>
          </cell>
          <cell r="C431" t="str">
            <v>YERCAUD</v>
          </cell>
          <cell r="F431">
            <v>634241</v>
          </cell>
          <cell r="G431" t="str">
            <v>Soolankurichi</v>
          </cell>
          <cell r="H431" t="str">
            <v>Pethanaickenpalayam</v>
          </cell>
        </row>
        <row r="432">
          <cell r="A432" t="str">
            <v>0809020025011</v>
          </cell>
          <cell r="B432" t="str">
            <v>KEERAIKKADU</v>
          </cell>
          <cell r="C432" t="str">
            <v>YERCAUD</v>
          </cell>
          <cell r="F432">
            <v>634231</v>
          </cell>
          <cell r="G432" t="str">
            <v>Idaiyappatti</v>
          </cell>
          <cell r="H432" t="str">
            <v>Pethanaickenpalayam</v>
          </cell>
        </row>
        <row r="433">
          <cell r="A433">
            <v>809020025012</v>
          </cell>
          <cell r="B433" t="str">
            <v>VASAMPADI</v>
          </cell>
          <cell r="C433" t="str">
            <v>YERCAUD</v>
          </cell>
          <cell r="F433">
            <v>634226</v>
          </cell>
          <cell r="G433" t="str">
            <v>Neyyamalai</v>
          </cell>
          <cell r="H433" t="str">
            <v>Pethanaickenpalayam</v>
          </cell>
        </row>
        <row r="434">
          <cell r="A434" t="str">
            <v>0809020025013</v>
          </cell>
          <cell r="B434" t="str">
            <v>SENTHITTU</v>
          </cell>
          <cell r="C434" t="str">
            <v>YERCAUD</v>
          </cell>
          <cell r="F434">
            <v>954620</v>
          </cell>
          <cell r="G434" t="str">
            <v>Thirumalainamasamudram</v>
          </cell>
          <cell r="H434" t="str">
            <v>Pethanaickenpalayam</v>
          </cell>
        </row>
        <row r="435">
          <cell r="A435" t="str">
            <v>0809020025014</v>
          </cell>
          <cell r="B435" t="str">
            <v>KOOTTUMUTTAL</v>
          </cell>
          <cell r="C435" t="str">
            <v>YERCAUD</v>
          </cell>
          <cell r="F435">
            <v>634238</v>
          </cell>
          <cell r="G435" t="str">
            <v>Koilputhur</v>
          </cell>
          <cell r="H435" t="str">
            <v>Pethanaickenpalayam</v>
          </cell>
        </row>
        <row r="436">
          <cell r="A436" t="str">
            <v>0809020025015</v>
          </cell>
          <cell r="B436" t="str">
            <v>KOTTACHEDU</v>
          </cell>
          <cell r="C436" t="str">
            <v>YERCAUD</v>
          </cell>
          <cell r="F436">
            <v>634250</v>
          </cell>
          <cell r="G436" t="str">
            <v>Puthiragoundampalayam</v>
          </cell>
          <cell r="H436" t="str">
            <v>Pethanaickenpalayam</v>
          </cell>
        </row>
        <row r="437">
          <cell r="A437" t="str">
            <v>0809020025016</v>
          </cell>
          <cell r="B437" t="str">
            <v>MADUR</v>
          </cell>
          <cell r="C437" t="str">
            <v>YERCAUD</v>
          </cell>
          <cell r="F437">
            <v>634280</v>
          </cell>
          <cell r="G437" t="str">
            <v>West Rajapalayam</v>
          </cell>
          <cell r="H437" t="str">
            <v>Pethanaickenpalayam</v>
          </cell>
        </row>
        <row r="438">
          <cell r="A438" t="str">
            <v>0809020025017</v>
          </cell>
          <cell r="B438" t="str">
            <v>SENGADU</v>
          </cell>
          <cell r="C438" t="str">
            <v>YERCAUD</v>
          </cell>
          <cell r="F438">
            <v>634282</v>
          </cell>
          <cell r="G438" t="str">
            <v>Rangappanaickenpalayam</v>
          </cell>
          <cell r="H438" t="str">
            <v>Pethanaickenpalayam</v>
          </cell>
        </row>
        <row r="439">
          <cell r="A439" t="str">
            <v>0809020025018</v>
          </cell>
          <cell r="B439" t="str">
            <v>THALAISOLAI</v>
          </cell>
          <cell r="C439" t="str">
            <v>YERCAUD</v>
          </cell>
          <cell r="F439">
            <v>954622</v>
          </cell>
          <cell r="G439" t="str">
            <v>Pethanaickenpalayam</v>
          </cell>
          <cell r="H439" t="str">
            <v>Pethanaickenpalayam</v>
          </cell>
        </row>
        <row r="440">
          <cell r="A440" t="str">
            <v>0809020025019</v>
          </cell>
          <cell r="B440" t="str">
            <v>MAVOOTHU</v>
          </cell>
          <cell r="C440" t="str">
            <v>YERCAUD</v>
          </cell>
          <cell r="F440">
            <v>634274</v>
          </cell>
          <cell r="G440" t="str">
            <v>Thennampillaiyur</v>
          </cell>
          <cell r="H440" t="str">
            <v>Pethanaickenpalayam</v>
          </cell>
        </row>
        <row r="441">
          <cell r="A441" t="str">
            <v>0809020025020</v>
          </cell>
          <cell r="B441" t="str">
            <v>ARANMANAIKADU</v>
          </cell>
          <cell r="C441" t="str">
            <v>YERCAUD</v>
          </cell>
          <cell r="F441">
            <v>954623</v>
          </cell>
          <cell r="G441" t="str">
            <v>Yethapur</v>
          </cell>
          <cell r="H441" t="str">
            <v>Pethanaickenpalayam</v>
          </cell>
        </row>
        <row r="442">
          <cell r="A442" t="str">
            <v>0809020025021</v>
          </cell>
          <cell r="B442" t="str">
            <v>KAKKAMBADI</v>
          </cell>
          <cell r="C442" t="str">
            <v>YERCAUD</v>
          </cell>
          <cell r="F442">
            <v>634236</v>
          </cell>
          <cell r="G442" t="str">
            <v>Kalleripatty</v>
          </cell>
          <cell r="H442" t="str">
            <v>Pethanaickenpalayam</v>
          </cell>
        </row>
        <row r="443">
          <cell r="A443" t="str">
            <v>0809020025022</v>
          </cell>
          <cell r="B443" t="str">
            <v>POTTUKKADU</v>
          </cell>
          <cell r="C443" t="str">
            <v>YERCAUD</v>
          </cell>
          <cell r="F443">
            <v>634279</v>
          </cell>
          <cell r="G443" t="str">
            <v>Thamayanur</v>
          </cell>
          <cell r="H443" t="str">
            <v>Pethanaickenpalayam</v>
          </cell>
        </row>
        <row r="444">
          <cell r="A444" t="str">
            <v>0809020025023</v>
          </cell>
          <cell r="B444" t="str">
            <v>PULIYANGKADAI</v>
          </cell>
          <cell r="C444" t="str">
            <v>YERCAUD</v>
          </cell>
          <cell r="F444">
            <v>634227</v>
          </cell>
          <cell r="G444" t="str">
            <v>Tumbal</v>
          </cell>
          <cell r="H444" t="str">
            <v>Pethanaickenpalayam</v>
          </cell>
        </row>
        <row r="445">
          <cell r="A445">
            <v>809020025024</v>
          </cell>
          <cell r="B445" t="str">
            <v>KOMBUTHOOKKI</v>
          </cell>
          <cell r="C445" t="str">
            <v>YERCAUD</v>
          </cell>
          <cell r="F445">
            <v>634283</v>
          </cell>
          <cell r="G445" t="str">
            <v>Gopalapuram</v>
          </cell>
          <cell r="H445" t="str">
            <v>Pethanaickenpalayam</v>
          </cell>
        </row>
        <row r="446">
          <cell r="A446" t="str">
            <v>0809020025025</v>
          </cell>
          <cell r="B446" t="str">
            <v>PELAKKADU</v>
          </cell>
          <cell r="C446" t="str">
            <v>YERCAUD</v>
          </cell>
          <cell r="F446">
            <v>634245</v>
          </cell>
          <cell r="G446" t="str">
            <v>Belurkaradipatti</v>
          </cell>
          <cell r="H446" t="str">
            <v>Pethanaickenpalayam</v>
          </cell>
        </row>
        <row r="447">
          <cell r="A447" t="str">
            <v>0809020039001</v>
          </cell>
          <cell r="B447" t="str">
            <v>ANAIKKADU</v>
          </cell>
          <cell r="C447" t="str">
            <v>YERCAUD</v>
          </cell>
          <cell r="F447">
            <v>634273</v>
          </cell>
          <cell r="G447" t="str">
            <v>Oddapatty</v>
          </cell>
          <cell r="H447" t="str">
            <v>Pethanaickenpalayam</v>
          </cell>
        </row>
        <row r="448">
          <cell r="A448" t="str">
            <v>0809020039002</v>
          </cell>
          <cell r="B448" t="str">
            <v>MAILAMPATTI</v>
          </cell>
          <cell r="C448" t="str">
            <v>YERCAUD</v>
          </cell>
          <cell r="F448">
            <v>634235</v>
          </cell>
          <cell r="G448" t="str">
            <v>Kalyanagiri</v>
          </cell>
          <cell r="H448" t="str">
            <v>Pethanaickenpalayam</v>
          </cell>
        </row>
        <row r="449">
          <cell r="A449" t="str">
            <v>0809020039003</v>
          </cell>
          <cell r="B449" t="str">
            <v>PUDUR</v>
          </cell>
          <cell r="C449" t="str">
            <v>YERCAUD</v>
          </cell>
          <cell r="F449">
            <v>634276</v>
          </cell>
          <cell r="G449" t="str">
            <v>Ariyapalayam</v>
          </cell>
          <cell r="H449" t="str">
            <v>Pethanaickenpalayam</v>
          </cell>
        </row>
        <row r="450">
          <cell r="A450" t="str">
            <v>0809020039004</v>
          </cell>
          <cell r="B450" t="str">
            <v>KADUMARATHUR</v>
          </cell>
          <cell r="C450" t="str">
            <v>YERCAUD</v>
          </cell>
          <cell r="F450">
            <v>634254</v>
          </cell>
          <cell r="G450" t="str">
            <v>Mettupalayam</v>
          </cell>
          <cell r="H450" t="str">
            <v>Pethanaickenpalayam</v>
          </cell>
        </row>
        <row r="451">
          <cell r="A451" t="str">
            <v>0809020039005</v>
          </cell>
          <cell r="B451" t="str">
            <v>VELLAKKADAI</v>
          </cell>
          <cell r="C451" t="str">
            <v>YERCAUD</v>
          </cell>
          <cell r="F451">
            <v>634320</v>
          </cell>
          <cell r="G451" t="str">
            <v>Tumbal Rf</v>
          </cell>
          <cell r="H451" t="str">
            <v>Pethanaickenpalayam</v>
          </cell>
        </row>
        <row r="452">
          <cell r="A452" t="str">
            <v>0809020039006</v>
          </cell>
          <cell r="B452" t="str">
            <v>MUNDANCHEDU</v>
          </cell>
          <cell r="C452" t="str">
            <v>YERCAUD</v>
          </cell>
          <cell r="F452">
            <v>634228</v>
          </cell>
          <cell r="G452" t="str">
            <v>Malayalapatti</v>
          </cell>
          <cell r="H452" t="str">
            <v>Pethanaickenpalayam</v>
          </cell>
        </row>
        <row r="453">
          <cell r="A453" t="str">
            <v>0809020039007</v>
          </cell>
          <cell r="B453" t="str">
            <v>SEMMANATHAM</v>
          </cell>
          <cell r="C453" t="str">
            <v>YERCAUD</v>
          </cell>
          <cell r="F453">
            <v>634246</v>
          </cell>
          <cell r="G453" t="str">
            <v>Mettudaiyampalayam</v>
          </cell>
          <cell r="H453" t="str">
            <v>Pethanaickenpalayam</v>
          </cell>
        </row>
        <row r="454">
          <cell r="A454" t="str">
            <v>0809020039008</v>
          </cell>
          <cell r="B454" t="str">
            <v>MANGALAM</v>
          </cell>
          <cell r="C454" t="str">
            <v>YERCAUD</v>
          </cell>
          <cell r="F454">
            <v>634249</v>
          </cell>
          <cell r="G454" t="str">
            <v>Vadakuttampatti</v>
          </cell>
          <cell r="H454" t="str">
            <v>Pethanaickenpalayam</v>
          </cell>
        </row>
        <row r="455">
          <cell r="A455" t="str">
            <v>0809020039009</v>
          </cell>
          <cell r="B455" t="str">
            <v>PUTHUR.S.</v>
          </cell>
          <cell r="C455" t="str">
            <v>YERCAUD</v>
          </cell>
          <cell r="F455">
            <v>954621</v>
          </cell>
          <cell r="G455" t="str">
            <v>Chinnamasamudram</v>
          </cell>
          <cell r="H455" t="str">
            <v>Pethanaickenpalayam</v>
          </cell>
        </row>
        <row r="456">
          <cell r="A456" t="str">
            <v>0809020039010</v>
          </cell>
          <cell r="B456" t="str">
            <v>ASAMBUR</v>
          </cell>
          <cell r="C456" t="str">
            <v>YERCAUD</v>
          </cell>
          <cell r="F456">
            <v>634237</v>
          </cell>
          <cell r="G456" t="str">
            <v>Mannur</v>
          </cell>
          <cell r="H456" t="str">
            <v>Pethanaickenpalayam</v>
          </cell>
        </row>
        <row r="457">
          <cell r="A457" t="str">
            <v>0809020039011</v>
          </cell>
          <cell r="B457" t="str">
            <v>NALLUR</v>
          </cell>
          <cell r="C457" t="str">
            <v>YERCAUD</v>
          </cell>
          <cell r="F457">
            <v>634230</v>
          </cell>
          <cell r="G457" t="str">
            <v>Chinnakalrayanhillsvadakkunadu</v>
          </cell>
          <cell r="H457" t="str">
            <v>Pethanaickenpalayam</v>
          </cell>
        </row>
        <row r="458">
          <cell r="A458" t="str">
            <v>0809020039012</v>
          </cell>
          <cell r="B458" t="str">
            <v>SOLUR</v>
          </cell>
          <cell r="C458" t="str">
            <v>YERCAUD</v>
          </cell>
          <cell r="F458">
            <v>634233</v>
          </cell>
          <cell r="G458" t="str">
            <v>Sekkadipatti</v>
          </cell>
          <cell r="H458" t="str">
            <v>Pethanaickenpalayam</v>
          </cell>
        </row>
        <row r="459">
          <cell r="A459" t="str">
            <v>0809020039013</v>
          </cell>
          <cell r="B459" t="str">
            <v>MELUR</v>
          </cell>
          <cell r="C459" t="str">
            <v>YERCAUD</v>
          </cell>
          <cell r="F459">
            <v>634278</v>
          </cell>
          <cell r="G459" t="str">
            <v>Ettapur Karadipatti</v>
          </cell>
          <cell r="H459" t="str">
            <v>Pethanaickenpalayam</v>
          </cell>
        </row>
        <row r="460">
          <cell r="A460" t="str">
            <v>0809020039014</v>
          </cell>
          <cell r="B460" t="str">
            <v>KOMMAKKADU</v>
          </cell>
          <cell r="C460" t="str">
            <v>YERCAUD</v>
          </cell>
          <cell r="F460">
            <v>634272</v>
          </cell>
          <cell r="G460" t="str">
            <v>Dalavaipatty</v>
          </cell>
          <cell r="H460" t="str">
            <v>Pethanaickenpalayam</v>
          </cell>
        </row>
        <row r="461">
          <cell r="A461" t="str">
            <v>0809020039015</v>
          </cell>
          <cell r="B461" t="str">
            <v>SEMMADUVU</v>
          </cell>
          <cell r="C461" t="str">
            <v>YERCAUD</v>
          </cell>
          <cell r="F461">
            <v>634319</v>
          </cell>
          <cell r="G461" t="str">
            <v>Tumbal Extension Rf</v>
          </cell>
          <cell r="H461" t="str">
            <v>Pethanaickenpalayam</v>
          </cell>
        </row>
        <row r="462">
          <cell r="A462" t="str">
            <v>0809020039016</v>
          </cell>
          <cell r="B462" t="str">
            <v>MOTTUR</v>
          </cell>
          <cell r="C462" t="str">
            <v>YERCAUD</v>
          </cell>
          <cell r="F462">
            <v>634271</v>
          </cell>
          <cell r="G462" t="str">
            <v>Palaniyapuri</v>
          </cell>
          <cell r="H462" t="str">
            <v>Pethanaickenpalayam</v>
          </cell>
        </row>
        <row r="463">
          <cell r="A463" t="str">
            <v>0809020039017</v>
          </cell>
          <cell r="B463" t="str">
            <v>NORTHENCHEDU.S.</v>
          </cell>
          <cell r="C463" t="str">
            <v>YERCAUD</v>
          </cell>
          <cell r="F463">
            <v>634229</v>
          </cell>
          <cell r="G463" t="str">
            <v>Chinnakalrayanhillstherkkunadu</v>
          </cell>
          <cell r="H463" t="str">
            <v>Pethanaickenpalayam</v>
          </cell>
        </row>
        <row r="464">
          <cell r="A464" t="str">
            <v>0809020039018</v>
          </cell>
          <cell r="B464" t="str">
            <v>PILIYUR</v>
          </cell>
          <cell r="C464" t="str">
            <v>YERCAUD</v>
          </cell>
          <cell r="F464">
            <v>634234</v>
          </cell>
          <cell r="G464" t="str">
            <v>Kumarapalayam</v>
          </cell>
          <cell r="H464" t="str">
            <v>Pethanaickenpalayam</v>
          </cell>
        </row>
        <row r="465">
          <cell r="A465" t="str">
            <v>0809020039019</v>
          </cell>
          <cell r="B465" t="str">
            <v>MANJAKUTTAI</v>
          </cell>
          <cell r="C465" t="str">
            <v>YERCAUD</v>
          </cell>
          <cell r="F465">
            <v>634232</v>
          </cell>
          <cell r="G465" t="str">
            <v>Panaimadal</v>
          </cell>
          <cell r="H465" t="str">
            <v>Pethanaickenpalayam</v>
          </cell>
        </row>
        <row r="466">
          <cell r="A466" t="str">
            <v>0809020039020</v>
          </cell>
          <cell r="B466" t="str">
            <v>SENGALATHUPPADI</v>
          </cell>
          <cell r="C466" t="str">
            <v>YERCAUD</v>
          </cell>
          <cell r="F466">
            <v>634244</v>
          </cell>
          <cell r="G466" t="str">
            <v>Kottavadi</v>
          </cell>
          <cell r="H466" t="str">
            <v>Pethanaickenpalayam</v>
          </cell>
        </row>
        <row r="467">
          <cell r="A467" t="str">
            <v>0809020039021</v>
          </cell>
          <cell r="B467" t="str">
            <v>SOLAMBADI</v>
          </cell>
          <cell r="C467" t="str">
            <v>YERCAUD</v>
          </cell>
          <cell r="F467">
            <v>634248</v>
          </cell>
          <cell r="G467" t="str">
            <v>Chinnaksrishnapuram</v>
          </cell>
          <cell r="H467" t="str">
            <v>Pethanaickenpalayam</v>
          </cell>
        </row>
        <row r="468">
          <cell r="A468" t="str">
            <v>0809020039022</v>
          </cell>
          <cell r="B468" t="str">
            <v>ATHIYUR</v>
          </cell>
          <cell r="C468" t="str">
            <v>YERCAUD</v>
          </cell>
          <cell r="F468">
            <v>954619</v>
          </cell>
          <cell r="G468" t="str">
            <v>Errammasamuthiram</v>
          </cell>
          <cell r="H468" t="str">
            <v>Pethanaickenpalayam</v>
          </cell>
        </row>
        <row r="469">
          <cell r="A469" t="str">
            <v>0809020039023</v>
          </cell>
          <cell r="B469" t="str">
            <v>ARASAMARATHUR</v>
          </cell>
          <cell r="C469" t="str">
            <v>YERCAUD</v>
          </cell>
          <cell r="F469">
            <v>634322</v>
          </cell>
          <cell r="G469" t="str">
            <v>Nagalur Rf</v>
          </cell>
          <cell r="H469" t="str">
            <v>Pethanaickenpalayam</v>
          </cell>
        </row>
        <row r="470">
          <cell r="A470" t="str">
            <v>0809020039024</v>
          </cell>
          <cell r="B470" t="str">
            <v>PERIYAKKADU</v>
          </cell>
          <cell r="C470" t="str">
            <v>YERCAUD</v>
          </cell>
          <cell r="F470">
            <v>954624</v>
          </cell>
          <cell r="G470" t="str">
            <v>Abinavam</v>
          </cell>
          <cell r="H470" t="str">
            <v>Pethanaickenpalayam</v>
          </cell>
        </row>
        <row r="471">
          <cell r="A471" t="str">
            <v>0809020039025</v>
          </cell>
          <cell r="B471" t="str">
            <v>OLAVAKKODU</v>
          </cell>
          <cell r="C471" t="str">
            <v>YERCAUD</v>
          </cell>
          <cell r="F471">
            <v>634251</v>
          </cell>
          <cell r="G471" t="str">
            <v>Virakavundanur</v>
          </cell>
          <cell r="H471" t="str">
            <v>Pethanaickenpalayam</v>
          </cell>
        </row>
        <row r="472">
          <cell r="A472" t="str">
            <v>0809020041001</v>
          </cell>
          <cell r="B472" t="str">
            <v>PATTIPPADI</v>
          </cell>
          <cell r="C472" t="str">
            <v>YERCAUD</v>
          </cell>
          <cell r="F472">
            <v>634259</v>
          </cell>
          <cell r="G472" t="str">
            <v>Kilavarai</v>
          </cell>
          <cell r="H472" t="str">
            <v>Pethanaickenpalayam</v>
          </cell>
        </row>
        <row r="473">
          <cell r="A473" t="str">
            <v>0809020041002</v>
          </cell>
          <cell r="B473" t="str">
            <v>SONAPPADI</v>
          </cell>
          <cell r="C473" t="str">
            <v>YERCAUD</v>
          </cell>
          <cell r="F473">
            <v>634239</v>
          </cell>
          <cell r="G473" t="str">
            <v>Kariakoilvalavu</v>
          </cell>
          <cell r="H473" t="str">
            <v>Pethanaickenpalayam</v>
          </cell>
        </row>
        <row r="474">
          <cell r="A474" t="str">
            <v>0809020041003</v>
          </cell>
          <cell r="B474" t="str">
            <v>ELAVADI</v>
          </cell>
          <cell r="C474" t="str">
            <v>YERCAUD</v>
          </cell>
          <cell r="F474">
            <v>634242</v>
          </cell>
          <cell r="G474" t="str">
            <v>Adiyanur</v>
          </cell>
          <cell r="H474" t="str">
            <v>Pethanaickenpalayam</v>
          </cell>
        </row>
        <row r="475">
          <cell r="A475" t="str">
            <v>0809020041004</v>
          </cell>
          <cell r="B475" t="str">
            <v>KILIYUR</v>
          </cell>
          <cell r="C475" t="str">
            <v>YERCAUD</v>
          </cell>
          <cell r="F475">
            <v>634277</v>
          </cell>
          <cell r="G475" t="str">
            <v>Umayalpuram</v>
          </cell>
          <cell r="H475" t="str">
            <v>Pethanaickenpalayam</v>
          </cell>
        </row>
        <row r="476">
          <cell r="A476" t="str">
            <v>0809020041005</v>
          </cell>
          <cell r="B476" t="str">
            <v>VELUR</v>
          </cell>
          <cell r="C476" t="str">
            <v>YERCAUD</v>
          </cell>
          <cell r="F476">
            <v>634240</v>
          </cell>
          <cell r="G476" t="str">
            <v>Kunnur</v>
          </cell>
          <cell r="H476" t="str">
            <v>Pethanaickenpalayam</v>
          </cell>
        </row>
        <row r="477">
          <cell r="A477" t="str">
            <v>0809020041006</v>
          </cell>
          <cell r="B477" t="str">
            <v>KARADIYUR</v>
          </cell>
          <cell r="C477" t="str">
            <v>YERCAUD</v>
          </cell>
          <cell r="F477">
            <v>634281</v>
          </cell>
          <cell r="G477" t="str">
            <v>Kalarampatty</v>
          </cell>
          <cell r="H477" t="str">
            <v>Pethanaickenpalayam</v>
          </cell>
        </row>
        <row r="478">
          <cell r="A478" t="str">
            <v>0809020041007</v>
          </cell>
          <cell r="B478" t="str">
            <v>VEPPADI</v>
          </cell>
          <cell r="C478" t="str">
            <v>YERCAUD</v>
          </cell>
          <cell r="F478">
            <v>956098</v>
          </cell>
          <cell r="G478" t="str">
            <v>Erumapalayam (Rural)</v>
          </cell>
          <cell r="H478" t="str">
            <v>Salem</v>
          </cell>
        </row>
        <row r="479">
          <cell r="A479" t="str">
            <v>0809020041008</v>
          </cell>
          <cell r="B479" t="str">
            <v>KOLAGUR</v>
          </cell>
          <cell r="C479" t="str">
            <v>YERCAUD</v>
          </cell>
          <cell r="F479">
            <v>954670</v>
          </cell>
          <cell r="G479" t="str">
            <v>Ariyagoundampatty</v>
          </cell>
          <cell r="H479" t="str">
            <v>Salem</v>
          </cell>
        </row>
        <row r="480">
          <cell r="A480" t="str">
            <v>0809020041009</v>
          </cell>
          <cell r="B480" t="str">
            <v>YERCAUD</v>
          </cell>
          <cell r="C480" t="str">
            <v>YERCAUD</v>
          </cell>
          <cell r="F480">
            <v>954666</v>
          </cell>
          <cell r="G480" t="str">
            <v>Maravaneri</v>
          </cell>
          <cell r="H480" t="str">
            <v>Salem</v>
          </cell>
        </row>
        <row r="481">
          <cell r="A481" t="str">
            <v>0809020041010</v>
          </cell>
          <cell r="B481" t="str">
            <v>THEPPAKKADU</v>
          </cell>
          <cell r="C481" t="str">
            <v>YERCAUD</v>
          </cell>
          <cell r="F481">
            <v>954684</v>
          </cell>
          <cell r="G481" t="str">
            <v>Narasodhipatti</v>
          </cell>
          <cell r="H481" t="str">
            <v>Salem</v>
          </cell>
        </row>
        <row r="482">
          <cell r="A482" t="str">
            <v>0809020041011</v>
          </cell>
          <cell r="B482" t="str">
            <v>NAGALUR</v>
          </cell>
          <cell r="C482" t="str">
            <v>YERCAUD</v>
          </cell>
          <cell r="F482">
            <v>633960</v>
          </cell>
          <cell r="G482" t="str">
            <v>A.Ayyamperumalpatti</v>
          </cell>
          <cell r="H482" t="str">
            <v>Salem</v>
          </cell>
        </row>
        <row r="483">
          <cell r="A483" t="str">
            <v>0809020041012</v>
          </cell>
          <cell r="B483" t="str">
            <v>MUNDAGAPADI</v>
          </cell>
          <cell r="C483" t="str">
            <v>YERCAUD</v>
          </cell>
          <cell r="F483">
            <v>954662</v>
          </cell>
          <cell r="G483" t="str">
            <v>Kannankurichi</v>
          </cell>
          <cell r="H483" t="str">
            <v>Salem</v>
          </cell>
        </row>
        <row r="484">
          <cell r="A484" t="str">
            <v>0809020041013</v>
          </cell>
          <cell r="B484" t="str">
            <v>SORAKKAPPATTI</v>
          </cell>
          <cell r="C484" t="str">
            <v>YERCAUD</v>
          </cell>
          <cell r="F484">
            <v>954667</v>
          </cell>
          <cell r="G484" t="str">
            <v>Salem Town</v>
          </cell>
          <cell r="H484" t="str">
            <v>Salem</v>
          </cell>
        </row>
        <row r="485">
          <cell r="A485" t="str">
            <v>0809020041014</v>
          </cell>
          <cell r="B485" t="str">
            <v>MULUVI</v>
          </cell>
          <cell r="C485" t="str">
            <v>YERCAUD</v>
          </cell>
          <cell r="F485">
            <v>954685</v>
          </cell>
          <cell r="G485" t="str">
            <v>Annathanapatti Town</v>
          </cell>
          <cell r="H485" t="str">
            <v>Salem</v>
          </cell>
        </row>
        <row r="486">
          <cell r="A486" t="str">
            <v>0809020041015</v>
          </cell>
          <cell r="B486" t="str">
            <v>PULIYAMPATTI</v>
          </cell>
          <cell r="C486" t="str">
            <v>YERCAUD</v>
          </cell>
          <cell r="F486">
            <v>634057</v>
          </cell>
          <cell r="G486" t="str">
            <v>Majaragollappatti (Ct)</v>
          </cell>
          <cell r="H486" t="str">
            <v>Salem</v>
          </cell>
        </row>
        <row r="487">
          <cell r="A487" t="str">
            <v>0809020041016</v>
          </cell>
          <cell r="B487" t="str">
            <v>KONDAIYANUR</v>
          </cell>
          <cell r="C487" t="str">
            <v>YERCAUD</v>
          </cell>
          <cell r="F487">
            <v>633986</v>
          </cell>
          <cell r="G487" t="str">
            <v>Mallaravuthampatti</v>
          </cell>
          <cell r="H487" t="str">
            <v>Salem</v>
          </cell>
        </row>
        <row r="488">
          <cell r="A488" t="str">
            <v>0809020041017</v>
          </cell>
          <cell r="B488" t="str">
            <v>GUNDUR</v>
          </cell>
          <cell r="C488" t="str">
            <v>YERCAUD</v>
          </cell>
          <cell r="F488">
            <v>954665</v>
          </cell>
          <cell r="G488" t="str">
            <v>Hasthampatti</v>
          </cell>
          <cell r="H488" t="str">
            <v>Salem</v>
          </cell>
        </row>
        <row r="489">
          <cell r="A489">
            <v>810012038001</v>
          </cell>
          <cell r="B489" t="str">
            <v>ERASANAMPATTI</v>
          </cell>
          <cell r="C489" t="str">
            <v>PANAMARATHUPPATTI</v>
          </cell>
          <cell r="F489">
            <v>954682</v>
          </cell>
          <cell r="G489" t="str">
            <v>Alagapuram</v>
          </cell>
          <cell r="H489" t="str">
            <v>Salem</v>
          </cell>
        </row>
        <row r="490">
          <cell r="A490">
            <v>810012038002</v>
          </cell>
          <cell r="B490" t="str">
            <v>BASUVANATHAMPATTI</v>
          </cell>
          <cell r="C490" t="str">
            <v>PANAMARATHUPPATTI</v>
          </cell>
          <cell r="F490">
            <v>954690</v>
          </cell>
          <cell r="G490" t="str">
            <v>A.Andipatti</v>
          </cell>
          <cell r="H490" t="str">
            <v>Salem</v>
          </cell>
        </row>
        <row r="491">
          <cell r="A491">
            <v>810012038003</v>
          </cell>
          <cell r="B491" t="str">
            <v>VANIYAMBADI</v>
          </cell>
          <cell r="C491" t="str">
            <v>PANAMARATHUPPATTI</v>
          </cell>
          <cell r="F491">
            <v>954683</v>
          </cell>
          <cell r="G491" t="str">
            <v>Reddiyur</v>
          </cell>
          <cell r="H491" t="str">
            <v>Salem</v>
          </cell>
        </row>
        <row r="492">
          <cell r="A492">
            <v>810012038004</v>
          </cell>
          <cell r="B492" t="str">
            <v>YERVADIPETHAMPATTI</v>
          </cell>
          <cell r="C492" t="str">
            <v>PANAMARATHUPPATTI</v>
          </cell>
          <cell r="F492">
            <v>954688</v>
          </cell>
          <cell r="G492" t="str">
            <v>Dhadagapatti (Rural)</v>
          </cell>
          <cell r="H492" t="str">
            <v>Salem</v>
          </cell>
        </row>
        <row r="493">
          <cell r="A493">
            <v>810012038005</v>
          </cell>
          <cell r="B493" t="str">
            <v>NEIKKARAPPATTI</v>
          </cell>
          <cell r="C493" t="str">
            <v>PANAMARATHUPPATTI</v>
          </cell>
          <cell r="F493">
            <v>954681</v>
          </cell>
          <cell r="G493" t="str">
            <v>Alagapuram Pudhur</v>
          </cell>
          <cell r="H493" t="str">
            <v>Salem</v>
          </cell>
        </row>
        <row r="494">
          <cell r="A494">
            <v>810012038006</v>
          </cell>
          <cell r="B494" t="str">
            <v>PARAPPATTI</v>
          </cell>
          <cell r="C494" t="str">
            <v>PANAMARATHUPPATTI</v>
          </cell>
          <cell r="F494">
            <v>954668</v>
          </cell>
          <cell r="G494" t="str">
            <v>Periyeri</v>
          </cell>
          <cell r="H494" t="str">
            <v>Salem</v>
          </cell>
        </row>
        <row r="495">
          <cell r="A495">
            <v>810012044001</v>
          </cell>
          <cell r="B495" t="str">
            <v>PARANATTAMANGALAM</v>
          </cell>
          <cell r="C495" t="str">
            <v>PANAMARATHUPPATTI</v>
          </cell>
          <cell r="F495">
            <v>633997</v>
          </cell>
          <cell r="G495" t="str">
            <v>Andipatti-Sowdapuram</v>
          </cell>
          <cell r="H495" t="str">
            <v>Salem</v>
          </cell>
        </row>
        <row r="496">
          <cell r="A496">
            <v>810012044002</v>
          </cell>
          <cell r="B496" t="str">
            <v>AMMANIKONDALAMPATTI</v>
          </cell>
          <cell r="C496" t="str">
            <v>PANAMARATHUPPATTI</v>
          </cell>
          <cell r="F496">
            <v>954675</v>
          </cell>
          <cell r="G496" t="str">
            <v>Sivathapuram</v>
          </cell>
          <cell r="H496" t="str">
            <v>Salem</v>
          </cell>
        </row>
        <row r="497">
          <cell r="A497">
            <v>810012044003</v>
          </cell>
          <cell r="B497" t="str">
            <v>THAMMANAICKENPATTI</v>
          </cell>
          <cell r="C497" t="str">
            <v>PANAMARATHUPPATTI</v>
          </cell>
          <cell r="F497">
            <v>954661</v>
          </cell>
          <cell r="G497" t="str">
            <v>Ammapettai Town</v>
          </cell>
          <cell r="H497" t="str">
            <v>Salem</v>
          </cell>
        </row>
        <row r="498">
          <cell r="A498">
            <v>810012044004</v>
          </cell>
          <cell r="B498" t="str">
            <v>JARIKONDALAMPATTI</v>
          </cell>
          <cell r="C498" t="str">
            <v>PANAMARATHUPPATTI</v>
          </cell>
          <cell r="F498">
            <v>954672</v>
          </cell>
          <cell r="G498" t="str">
            <v>Kamanaickenpatty</v>
          </cell>
          <cell r="H498" t="str">
            <v>Salem</v>
          </cell>
        </row>
        <row r="499">
          <cell r="A499">
            <v>810014044001</v>
          </cell>
          <cell r="B499" t="str">
            <v>SEELANAICKANPATTI</v>
          </cell>
          <cell r="C499" t="str">
            <v>SALEM</v>
          </cell>
          <cell r="F499">
            <v>633961</v>
          </cell>
          <cell r="G499" t="str">
            <v>Chettichavadi</v>
          </cell>
          <cell r="H499" t="str">
            <v>Salem</v>
          </cell>
        </row>
        <row r="500">
          <cell r="A500">
            <v>810014044002</v>
          </cell>
          <cell r="B500" t="str">
            <v>DADAGAPATTI_RURAL</v>
          </cell>
          <cell r="C500" t="str">
            <v>SALEM</v>
          </cell>
          <cell r="F500">
            <v>954687</v>
          </cell>
          <cell r="G500" t="str">
            <v>Dhadagapatti (Town)</v>
          </cell>
          <cell r="H500" t="str">
            <v>Salem</v>
          </cell>
        </row>
        <row r="501">
          <cell r="A501" t="str">
            <v>0810014044003</v>
          </cell>
          <cell r="B501" t="str">
            <v>ANNATHANAPATTI_(TOWN)</v>
          </cell>
          <cell r="C501" t="str">
            <v>SALEM</v>
          </cell>
          <cell r="F501">
            <v>634062</v>
          </cell>
          <cell r="G501" t="str">
            <v>Erumapalayam (Ct)</v>
          </cell>
          <cell r="H501" t="str">
            <v>Salem</v>
          </cell>
        </row>
        <row r="502">
          <cell r="A502" t="str">
            <v>0810014044004</v>
          </cell>
          <cell r="B502" t="str">
            <v>DHADAGAPPATTI_(TOWN)</v>
          </cell>
          <cell r="C502" t="str">
            <v>SALEM</v>
          </cell>
          <cell r="F502">
            <v>954680</v>
          </cell>
          <cell r="G502" t="str">
            <v>Kandhampatty</v>
          </cell>
          <cell r="H502" t="str">
            <v>Salem</v>
          </cell>
        </row>
        <row r="503">
          <cell r="A503">
            <v>810014044005</v>
          </cell>
          <cell r="B503" t="str">
            <v>ANDIPPATTI</v>
          </cell>
          <cell r="C503" t="str">
            <v>SALEM</v>
          </cell>
          <cell r="F503">
            <v>634055</v>
          </cell>
          <cell r="G503" t="str">
            <v>Mallamooppampatti (Ct)</v>
          </cell>
          <cell r="H503" t="str">
            <v>Salem</v>
          </cell>
        </row>
        <row r="504">
          <cell r="A504">
            <v>810014044006</v>
          </cell>
          <cell r="B504" t="str">
            <v>ANNATHANAPATTI_(RURAL)</v>
          </cell>
          <cell r="C504" t="str">
            <v>SALEM</v>
          </cell>
          <cell r="F504">
            <v>954678</v>
          </cell>
          <cell r="G504" t="str">
            <v>Meiyyanur</v>
          </cell>
          <cell r="H504" t="str">
            <v>Salem</v>
          </cell>
        </row>
        <row r="505">
          <cell r="A505">
            <v>810019038001</v>
          </cell>
          <cell r="B505" t="str">
            <v>BAIROJI_AGRAHARAM</v>
          </cell>
          <cell r="C505" t="str">
            <v>VEERAPANDI</v>
          </cell>
          <cell r="F505">
            <v>633959</v>
          </cell>
          <cell r="G505" t="str">
            <v>Sarkar Gollappatti</v>
          </cell>
          <cell r="H505" t="str">
            <v>Salem</v>
          </cell>
        </row>
        <row r="506">
          <cell r="A506">
            <v>810019038002</v>
          </cell>
          <cell r="B506" t="str">
            <v>AGRAHARAPOOLAVARI</v>
          </cell>
          <cell r="C506" t="str">
            <v>VEERAPANDI</v>
          </cell>
          <cell r="F506">
            <v>954676</v>
          </cell>
          <cell r="G506" t="str">
            <v>Pallapatti (Town)</v>
          </cell>
          <cell r="H506" t="str">
            <v>Salem</v>
          </cell>
        </row>
        <row r="507">
          <cell r="A507">
            <v>810019038003</v>
          </cell>
          <cell r="B507" t="str">
            <v>PALAMPATTI</v>
          </cell>
          <cell r="C507" t="str">
            <v>VEERAPANDI</v>
          </cell>
          <cell r="F507">
            <v>954686</v>
          </cell>
          <cell r="G507" t="str">
            <v>Annathanapatti Rural</v>
          </cell>
          <cell r="H507" t="str">
            <v>Salem</v>
          </cell>
        </row>
        <row r="508">
          <cell r="A508">
            <v>810019038004</v>
          </cell>
          <cell r="B508" t="str">
            <v>NALLARAYANPATTI</v>
          </cell>
          <cell r="C508" t="str">
            <v>VEERAPANDI</v>
          </cell>
          <cell r="F508">
            <v>633985</v>
          </cell>
          <cell r="G508" t="str">
            <v>Vattamuthampatti</v>
          </cell>
          <cell r="H508" t="str">
            <v>Salem</v>
          </cell>
        </row>
        <row r="509">
          <cell r="A509">
            <v>810019038005</v>
          </cell>
          <cell r="B509" t="str">
            <v>ATTAVANAIPOOLAVARI</v>
          </cell>
          <cell r="C509" t="str">
            <v>VEERAPANDI</v>
          </cell>
          <cell r="F509">
            <v>634060</v>
          </cell>
          <cell r="G509" t="str">
            <v>Selathampatti (Ct)</v>
          </cell>
          <cell r="H509" t="str">
            <v>Salem</v>
          </cell>
        </row>
        <row r="510">
          <cell r="A510">
            <v>810019038006</v>
          </cell>
          <cell r="B510" t="str">
            <v>UTHAMASOLAPURAM</v>
          </cell>
          <cell r="C510" t="str">
            <v>VEERAPANDI</v>
          </cell>
          <cell r="F510">
            <v>634059</v>
          </cell>
          <cell r="G510" t="str">
            <v>Tirumalaigiri (Ct)</v>
          </cell>
          <cell r="H510" t="str">
            <v>Salem</v>
          </cell>
        </row>
        <row r="511">
          <cell r="A511">
            <v>810019038007</v>
          </cell>
          <cell r="B511" t="str">
            <v>ARIYAMPALAYAM</v>
          </cell>
          <cell r="C511" t="str">
            <v>VEERAPANDI</v>
          </cell>
          <cell r="F511">
            <v>954664</v>
          </cell>
          <cell r="G511" t="str">
            <v>Komarasamipatty</v>
          </cell>
          <cell r="H511" t="str">
            <v>Salem</v>
          </cell>
        </row>
        <row r="512">
          <cell r="A512">
            <v>810019038008</v>
          </cell>
          <cell r="B512" t="str">
            <v>AKKARAIPALAYAM</v>
          </cell>
          <cell r="C512" t="str">
            <v>VEERAPANDI</v>
          </cell>
          <cell r="F512">
            <v>634056</v>
          </cell>
          <cell r="G512" t="str">
            <v>Dalavaipatti (Ct)</v>
          </cell>
          <cell r="H512" t="str">
            <v>Salem</v>
          </cell>
        </row>
        <row r="513">
          <cell r="A513">
            <v>810019038009</v>
          </cell>
          <cell r="B513" t="str">
            <v>VEERAPANDI</v>
          </cell>
          <cell r="C513" t="str">
            <v>VEERAPANDI</v>
          </cell>
          <cell r="F513">
            <v>954674</v>
          </cell>
          <cell r="G513" t="str">
            <v>Andipatti</v>
          </cell>
          <cell r="H513" t="str">
            <v>Salem</v>
          </cell>
        </row>
        <row r="514">
          <cell r="A514">
            <v>810019038010</v>
          </cell>
          <cell r="B514" t="str">
            <v>SITHANERI</v>
          </cell>
          <cell r="C514" t="str">
            <v>VEERAPANDI</v>
          </cell>
          <cell r="F514">
            <v>954673</v>
          </cell>
          <cell r="G514" t="str">
            <v>Reddipatty</v>
          </cell>
          <cell r="H514" t="str">
            <v>Salem</v>
          </cell>
        </row>
        <row r="515">
          <cell r="A515">
            <v>810019038011</v>
          </cell>
          <cell r="B515" t="str">
            <v>CHENNAGIRI</v>
          </cell>
          <cell r="C515" t="str">
            <v>VEERAPANDI</v>
          </cell>
          <cell r="F515">
            <v>954663</v>
          </cell>
          <cell r="G515" t="str">
            <v>Mitta Ayyamperumampatty</v>
          </cell>
          <cell r="H515" t="str">
            <v>Salem</v>
          </cell>
        </row>
        <row r="516">
          <cell r="A516">
            <v>810019038012</v>
          </cell>
          <cell r="B516" t="str">
            <v>KADATHURAGRAHARAM</v>
          </cell>
          <cell r="C516" t="str">
            <v>VEERAPANDI</v>
          </cell>
          <cell r="F516">
            <v>954677</v>
          </cell>
          <cell r="G516" t="str">
            <v>Pallapatti (Rural)</v>
          </cell>
          <cell r="H516" t="str">
            <v>Salem</v>
          </cell>
        </row>
        <row r="517">
          <cell r="A517">
            <v>810019040001</v>
          </cell>
          <cell r="B517" t="str">
            <v>ETTIMANICKAMPATTI</v>
          </cell>
          <cell r="C517" t="str">
            <v>VEERAPANDI</v>
          </cell>
          <cell r="F517">
            <v>954679</v>
          </cell>
          <cell r="G517" t="str">
            <v>Bodinaikkanpatti</v>
          </cell>
          <cell r="H517" t="str">
            <v>Salem</v>
          </cell>
        </row>
        <row r="518">
          <cell r="A518">
            <v>810019040002</v>
          </cell>
          <cell r="B518" t="str">
            <v>PERUMAGOUNDAMPATTI</v>
          </cell>
          <cell r="C518" t="str">
            <v>VEERAPANDI</v>
          </cell>
          <cell r="F518">
            <v>633996</v>
          </cell>
          <cell r="G518" t="str">
            <v>Vedakuttampatti</v>
          </cell>
          <cell r="H518" t="str">
            <v>Salem</v>
          </cell>
        </row>
        <row r="519">
          <cell r="A519">
            <v>810019040003</v>
          </cell>
          <cell r="B519" t="str">
            <v>ATTAYAMPATTI</v>
          </cell>
          <cell r="C519" t="str">
            <v>VEERAPANDI</v>
          </cell>
          <cell r="F519">
            <v>954669</v>
          </cell>
          <cell r="G519" t="str">
            <v>Suramangalam</v>
          </cell>
          <cell r="H519" t="str">
            <v>Salem</v>
          </cell>
        </row>
        <row r="520">
          <cell r="A520">
            <v>810019040004</v>
          </cell>
          <cell r="B520" t="str">
            <v>REDDIPATTI</v>
          </cell>
          <cell r="C520" t="str">
            <v>VEERAPANDI</v>
          </cell>
          <cell r="F520">
            <v>634053</v>
          </cell>
          <cell r="G520" t="str">
            <v>Kondappanaickenpatti (Ct)</v>
          </cell>
          <cell r="H520" t="str">
            <v>Salem</v>
          </cell>
        </row>
        <row r="521">
          <cell r="A521">
            <v>810019040005</v>
          </cell>
          <cell r="B521" t="str">
            <v>CHINNASEERAGAPADI</v>
          </cell>
          <cell r="C521" t="str">
            <v>VEERAPANDI</v>
          </cell>
          <cell r="F521">
            <v>954671</v>
          </cell>
          <cell r="G521" t="str">
            <v>Jagir Ammapalayam</v>
          </cell>
          <cell r="H521" t="str">
            <v>Salem</v>
          </cell>
        </row>
        <row r="522">
          <cell r="A522">
            <v>810019040006</v>
          </cell>
          <cell r="B522" t="str">
            <v>KOMBADIPATTI</v>
          </cell>
          <cell r="C522" t="str">
            <v>VEERAPANDI</v>
          </cell>
          <cell r="F522">
            <v>634061</v>
          </cell>
          <cell r="G522" t="str">
            <v>Sanniyasigundu (Ct)</v>
          </cell>
          <cell r="H522" t="str">
            <v>Salem</v>
          </cell>
        </row>
        <row r="523">
          <cell r="A523">
            <v>810019040007</v>
          </cell>
          <cell r="B523" t="str">
            <v>PETHAMPATTI_(R)</v>
          </cell>
          <cell r="C523" t="str">
            <v>VEERAPANDI</v>
          </cell>
          <cell r="F523">
            <v>954689</v>
          </cell>
          <cell r="G523" t="str">
            <v>Seelanaikkanpatti</v>
          </cell>
          <cell r="H523" t="str">
            <v>Salem</v>
          </cell>
        </row>
        <row r="524">
          <cell r="A524">
            <v>810019040008</v>
          </cell>
          <cell r="B524" t="str">
            <v>MUTHANAMPALAYAM</v>
          </cell>
          <cell r="C524" t="str">
            <v>VEERAPANDI</v>
          </cell>
          <cell r="F524">
            <v>633941</v>
          </cell>
          <cell r="G524" t="str">
            <v>Aiveli</v>
          </cell>
          <cell r="H524" t="str">
            <v>Sankari</v>
          </cell>
        </row>
        <row r="525">
          <cell r="A525">
            <v>810019040009</v>
          </cell>
          <cell r="B525" t="str">
            <v>RAKKIPATTI</v>
          </cell>
          <cell r="C525" t="str">
            <v>VEERAPANDI</v>
          </cell>
          <cell r="F525">
            <v>633933</v>
          </cell>
          <cell r="G525" t="str">
            <v>Irugalur</v>
          </cell>
          <cell r="H525" t="str">
            <v>Sankari</v>
          </cell>
        </row>
        <row r="526">
          <cell r="A526">
            <v>810019040010</v>
          </cell>
          <cell r="B526" t="str">
            <v>KALPARAPATTI</v>
          </cell>
          <cell r="C526" t="str">
            <v>VEERAPANDI</v>
          </cell>
          <cell r="F526">
            <v>633923</v>
          </cell>
          <cell r="G526" t="str">
            <v>Olakkachinnanur</v>
          </cell>
          <cell r="H526" t="str">
            <v>Sankari</v>
          </cell>
        </row>
        <row r="527">
          <cell r="A527">
            <v>810019040011</v>
          </cell>
          <cell r="B527" t="str">
            <v>SELLIAMPALAYAM</v>
          </cell>
          <cell r="C527" t="str">
            <v>VEERAPANDI</v>
          </cell>
          <cell r="F527">
            <v>954717</v>
          </cell>
          <cell r="G527" t="str">
            <v>Thevur</v>
          </cell>
          <cell r="H527" t="str">
            <v>Sankari</v>
          </cell>
        </row>
        <row r="528">
          <cell r="A528">
            <v>810019040012</v>
          </cell>
          <cell r="B528" t="str">
            <v>PAPPARAPATTI</v>
          </cell>
          <cell r="C528" t="str">
            <v>VEERAPANDI</v>
          </cell>
          <cell r="F528">
            <v>633934</v>
          </cell>
          <cell r="G528" t="str">
            <v>Uthupalayam</v>
          </cell>
          <cell r="H528" t="str">
            <v>Sankari</v>
          </cell>
        </row>
        <row r="529">
          <cell r="A529">
            <v>810019040013</v>
          </cell>
          <cell r="B529" t="str">
            <v>SENAIPALAYAM</v>
          </cell>
          <cell r="C529" t="str">
            <v>VEERAPANDI</v>
          </cell>
          <cell r="F529">
            <v>954713</v>
          </cell>
          <cell r="G529" t="str">
            <v>Morur Bit-Ii</v>
          </cell>
          <cell r="H529" t="str">
            <v>Sankari</v>
          </cell>
        </row>
        <row r="530">
          <cell r="A530">
            <v>810019040014</v>
          </cell>
          <cell r="B530" t="str">
            <v>VELANATHAM</v>
          </cell>
          <cell r="C530" t="str">
            <v>VEERAPANDI</v>
          </cell>
          <cell r="F530">
            <v>633945</v>
          </cell>
          <cell r="G530" t="str">
            <v>Pullakkavundampatti Agraharam</v>
          </cell>
          <cell r="H530" t="str">
            <v>Sankari</v>
          </cell>
        </row>
        <row r="531">
          <cell r="A531">
            <v>810019040015</v>
          </cell>
          <cell r="B531" t="str">
            <v>THANAKUTTIPALAYAM</v>
          </cell>
          <cell r="C531" t="str">
            <v>VEERAPANDI</v>
          </cell>
          <cell r="F531">
            <v>633935</v>
          </cell>
          <cell r="G531" t="str">
            <v>Sungudivaradampatti</v>
          </cell>
          <cell r="H531" t="str">
            <v>Sankari</v>
          </cell>
        </row>
        <row r="532">
          <cell r="A532">
            <v>810019040016</v>
          </cell>
          <cell r="B532" t="str">
            <v>RAJAPALAYAM</v>
          </cell>
          <cell r="C532" t="str">
            <v>VEERAPANDI</v>
          </cell>
          <cell r="F532">
            <v>954712</v>
          </cell>
          <cell r="G532" t="str">
            <v>U.Sungudivarudampatti</v>
          </cell>
          <cell r="H532" t="str">
            <v>Sankari</v>
          </cell>
        </row>
        <row r="533">
          <cell r="A533">
            <v>810019040017</v>
          </cell>
          <cell r="B533" t="str">
            <v>RAMAPURAM</v>
          </cell>
          <cell r="C533" t="str">
            <v>VEERAPANDI</v>
          </cell>
          <cell r="F533">
            <v>954711</v>
          </cell>
          <cell r="G533" t="str">
            <v>K.Sungudivarudampatti</v>
          </cell>
          <cell r="H533" t="str">
            <v>Sankari</v>
          </cell>
        </row>
        <row r="534">
          <cell r="A534">
            <v>810019040018</v>
          </cell>
          <cell r="B534" t="str">
            <v>SEVAMPALAYAM</v>
          </cell>
          <cell r="C534" t="str">
            <v>VEERAPANDI</v>
          </cell>
          <cell r="F534">
            <v>633948</v>
          </cell>
          <cell r="G534" t="str">
            <v>Sanniyasipatti Ag.</v>
          </cell>
          <cell r="H534" t="str">
            <v>Sankari</v>
          </cell>
        </row>
        <row r="535">
          <cell r="A535">
            <v>810019040019</v>
          </cell>
          <cell r="B535" t="str">
            <v>MURULAYAMPALAYAM</v>
          </cell>
          <cell r="C535" t="str">
            <v>VEERAPANDI</v>
          </cell>
          <cell r="F535">
            <v>954718</v>
          </cell>
          <cell r="G535" t="str">
            <v>Arasiramani Bit-I</v>
          </cell>
          <cell r="H535" t="str">
            <v>Sankari</v>
          </cell>
        </row>
        <row r="536">
          <cell r="A536">
            <v>810019040020</v>
          </cell>
          <cell r="B536" t="str">
            <v>PERIASEERAGAPADI</v>
          </cell>
          <cell r="C536" t="str">
            <v>VEERAPANDI</v>
          </cell>
          <cell r="F536">
            <v>633942</v>
          </cell>
          <cell r="G536" t="str">
            <v>Chinnakavundanur</v>
          </cell>
          <cell r="H536" t="str">
            <v>Sankari</v>
          </cell>
        </row>
        <row r="537">
          <cell r="A537">
            <v>810019040021</v>
          </cell>
          <cell r="B537" t="str">
            <v>ANAIKUTTAPATTI</v>
          </cell>
          <cell r="C537" t="str">
            <v>VEERAPANDI</v>
          </cell>
          <cell r="F537">
            <v>633947</v>
          </cell>
          <cell r="G537" t="str">
            <v>Virachchipalayam</v>
          </cell>
          <cell r="H537" t="str">
            <v>Sankari</v>
          </cell>
        </row>
        <row r="538">
          <cell r="A538">
            <v>810019040022</v>
          </cell>
          <cell r="B538" t="str">
            <v>VEMBADITHALAM</v>
          </cell>
          <cell r="C538" t="str">
            <v>VEERAPANDI</v>
          </cell>
          <cell r="F538">
            <v>954715</v>
          </cell>
          <cell r="G538" t="str">
            <v>Sankari</v>
          </cell>
          <cell r="H538" t="str">
            <v>Sankari</v>
          </cell>
        </row>
        <row r="539">
          <cell r="A539">
            <v>810019040023</v>
          </cell>
          <cell r="B539" t="str">
            <v>ELAMPILLAI</v>
          </cell>
          <cell r="C539" t="str">
            <v>VEERAPANDI</v>
          </cell>
          <cell r="F539">
            <v>633929</v>
          </cell>
          <cell r="G539" t="str">
            <v>Manjakalpatti</v>
          </cell>
          <cell r="H539" t="str">
            <v>Sankari</v>
          </cell>
        </row>
        <row r="540">
          <cell r="A540">
            <v>810019040024</v>
          </cell>
          <cell r="B540" t="str">
            <v>NAINAMPATTI</v>
          </cell>
          <cell r="C540" t="str">
            <v>VEERAPANDI</v>
          </cell>
          <cell r="F540">
            <v>633930</v>
          </cell>
          <cell r="G540" t="str">
            <v>Vettukkadupatti</v>
          </cell>
          <cell r="H540" t="str">
            <v>Sankari</v>
          </cell>
        </row>
        <row r="541">
          <cell r="A541">
            <v>811014030001</v>
          </cell>
          <cell r="B541" t="str">
            <v>SURAMANGALAM</v>
          </cell>
          <cell r="C541" t="str">
            <v>SALEM</v>
          </cell>
          <cell r="F541">
            <v>633949</v>
          </cell>
          <cell r="G541" t="str">
            <v>Morur Bit-I</v>
          </cell>
          <cell r="H541" t="str">
            <v>Sankari</v>
          </cell>
        </row>
        <row r="542">
          <cell r="A542">
            <v>811014030002</v>
          </cell>
          <cell r="B542" t="str">
            <v>JAGIR_AMMAPALAYAM</v>
          </cell>
          <cell r="C542" t="str">
            <v>SALEM</v>
          </cell>
          <cell r="F542">
            <v>633927</v>
          </cell>
          <cell r="G542" t="str">
            <v>Koneripatti</v>
          </cell>
          <cell r="H542" t="str">
            <v>Sankari</v>
          </cell>
        </row>
        <row r="543">
          <cell r="A543">
            <v>811014030003</v>
          </cell>
          <cell r="B543" t="str">
            <v>SIVATHAPURANM</v>
          </cell>
          <cell r="C543" t="str">
            <v>SALEM</v>
          </cell>
          <cell r="F543">
            <v>633939</v>
          </cell>
          <cell r="G543" t="str">
            <v>Valayasettipalayam</v>
          </cell>
          <cell r="H543" t="str">
            <v>Sankari</v>
          </cell>
        </row>
        <row r="544">
          <cell r="A544">
            <v>811014030004</v>
          </cell>
          <cell r="B544" t="str">
            <v>MALLAMOOPPAMPATTI</v>
          </cell>
          <cell r="C544" t="str">
            <v>SALEM</v>
          </cell>
          <cell r="F544">
            <v>954719</v>
          </cell>
          <cell r="G544" t="str">
            <v>Arasiramani Bit-Ii</v>
          </cell>
          <cell r="H544" t="str">
            <v>Sankari</v>
          </cell>
        </row>
        <row r="545">
          <cell r="A545">
            <v>811014030005</v>
          </cell>
          <cell r="B545" t="str">
            <v>THALAVAIPATTI</v>
          </cell>
          <cell r="C545" t="str">
            <v>SALEM</v>
          </cell>
          <cell r="F545">
            <v>633924</v>
          </cell>
          <cell r="G545" t="str">
            <v>Devanakavandanur</v>
          </cell>
          <cell r="H545" t="str">
            <v>Sankari</v>
          </cell>
        </row>
        <row r="546">
          <cell r="A546" t="str">
            <v>0811014030006</v>
          </cell>
          <cell r="B546" t="str">
            <v>67_ARIYAGOUNDAMPATTI (BK:SALEM)</v>
          </cell>
          <cell r="C546" t="str">
            <v>SALEM</v>
          </cell>
          <cell r="F546">
            <v>633952</v>
          </cell>
          <cell r="G546" t="str">
            <v>Veppampatti</v>
          </cell>
          <cell r="H546" t="str">
            <v>Sankari</v>
          </cell>
        </row>
        <row r="547">
          <cell r="A547">
            <v>811014030007</v>
          </cell>
          <cell r="B547" t="str">
            <v>SELATHAMPATTI</v>
          </cell>
          <cell r="C547" t="str">
            <v>SALEM</v>
          </cell>
          <cell r="F547">
            <v>633943</v>
          </cell>
          <cell r="G547" t="str">
            <v>Alathur</v>
          </cell>
          <cell r="H547" t="str">
            <v>Sankari</v>
          </cell>
        </row>
        <row r="548">
          <cell r="A548" t="str">
            <v>0811014030008</v>
          </cell>
          <cell r="B548" t="str">
            <v>JAGIR_REDDIPATTY</v>
          </cell>
          <cell r="C548" t="str">
            <v>SALEM</v>
          </cell>
          <cell r="F548">
            <v>633928</v>
          </cell>
          <cell r="G548" t="str">
            <v>Kaveripatti Agraharam</v>
          </cell>
          <cell r="H548" t="str">
            <v>Sankari</v>
          </cell>
        </row>
        <row r="549">
          <cell r="A549">
            <v>811014030009</v>
          </cell>
          <cell r="B549" t="str">
            <v>AYYAMPERUMAMPATTI</v>
          </cell>
          <cell r="C549" t="str">
            <v>SALEM</v>
          </cell>
          <cell r="F549">
            <v>633951</v>
          </cell>
          <cell r="G549" t="str">
            <v>Vadugapatti</v>
          </cell>
          <cell r="H549" t="str">
            <v>Sankari</v>
          </cell>
        </row>
        <row r="550">
          <cell r="A550" t="str">
            <v>0811014030010</v>
          </cell>
          <cell r="B550" t="str">
            <v>ANDIPATTI SIVATHAPURAM</v>
          </cell>
          <cell r="C550" t="str">
            <v>SALEM</v>
          </cell>
          <cell r="F550">
            <v>633940</v>
          </cell>
          <cell r="G550" t="str">
            <v>Avarangampalayam</v>
          </cell>
          <cell r="H550" t="str">
            <v>Sankari</v>
          </cell>
        </row>
        <row r="551">
          <cell r="A551" t="str">
            <v>0811014030011</v>
          </cell>
          <cell r="B551" t="str">
            <v>JAGIR_KAMINAICKENPATTY</v>
          </cell>
          <cell r="C551" t="str">
            <v>SALEM</v>
          </cell>
          <cell r="F551">
            <v>633925</v>
          </cell>
          <cell r="G551" t="str">
            <v>Kaveripatti</v>
          </cell>
          <cell r="H551" t="str">
            <v>Sankari</v>
          </cell>
        </row>
        <row r="552">
          <cell r="A552">
            <v>811014034001</v>
          </cell>
          <cell r="B552" t="str">
            <v>THIRUMALAIGIRI</v>
          </cell>
          <cell r="C552" t="str">
            <v>SALEM</v>
          </cell>
          <cell r="F552">
            <v>633953</v>
          </cell>
          <cell r="G552" t="str">
            <v>Irugalur Pudupalayam</v>
          </cell>
          <cell r="H552" t="str">
            <v>Sankari</v>
          </cell>
        </row>
        <row r="553">
          <cell r="A553" t="str">
            <v>0811014034002</v>
          </cell>
          <cell r="B553" t="str">
            <v>VEDUGATHAMPATTI</v>
          </cell>
          <cell r="C553" t="str">
            <v>SALEM</v>
          </cell>
          <cell r="F553">
            <v>633938</v>
          </cell>
          <cell r="G553" t="str">
            <v>Kottavarudampatti</v>
          </cell>
          <cell r="H553" t="str">
            <v>Sankari</v>
          </cell>
        </row>
        <row r="554">
          <cell r="A554">
            <v>811014034003</v>
          </cell>
          <cell r="B554" t="str">
            <v>SARKAR_KOLLAPPATTI</v>
          </cell>
          <cell r="C554" t="str">
            <v>SALEM</v>
          </cell>
          <cell r="F554">
            <v>633944</v>
          </cell>
          <cell r="G554" t="str">
            <v>Pullakkavundampatti</v>
          </cell>
          <cell r="H554" t="str">
            <v>Sankari</v>
          </cell>
        </row>
        <row r="555">
          <cell r="A555" t="str">
            <v>0811014034004</v>
          </cell>
          <cell r="B555" t="str">
            <v>MALLARAVUTHAMPATTI</v>
          </cell>
          <cell r="C555" t="str">
            <v>SALEM</v>
          </cell>
          <cell r="F555">
            <v>633950</v>
          </cell>
          <cell r="G555" t="str">
            <v>Annadanapatti</v>
          </cell>
          <cell r="H555" t="str">
            <v>Sankari</v>
          </cell>
        </row>
        <row r="556">
          <cell r="A556">
            <v>811014034005</v>
          </cell>
          <cell r="B556" t="str">
            <v>VATTAMUTHAMPATTI</v>
          </cell>
          <cell r="C556" t="str">
            <v>SALEM</v>
          </cell>
          <cell r="F556">
            <v>633946</v>
          </cell>
          <cell r="G556" t="str">
            <v>Katteri</v>
          </cell>
          <cell r="H556" t="str">
            <v>Sankari</v>
          </cell>
        </row>
        <row r="557">
          <cell r="A557" t="str">
            <v>0811014034006</v>
          </cell>
          <cell r="B557" t="str">
            <v>MAJRA_KOLLAPPATTI</v>
          </cell>
          <cell r="C557" t="str">
            <v>SALEM</v>
          </cell>
          <cell r="F557">
            <v>954714</v>
          </cell>
          <cell r="G557" t="str">
            <v>Veerachchipalayam Agraharam</v>
          </cell>
          <cell r="H557" t="str">
            <v>Sankari</v>
          </cell>
        </row>
        <row r="558">
          <cell r="A558" t="str">
            <v>0811014043001</v>
          </cell>
          <cell r="B558" t="str">
            <v>KANDAMPATTI</v>
          </cell>
          <cell r="C558" t="str">
            <v>SALEM</v>
          </cell>
          <cell r="F558">
            <v>633936</v>
          </cell>
          <cell r="G558" t="str">
            <v>Puchampatti</v>
          </cell>
          <cell r="H558" t="str">
            <v>Sankari</v>
          </cell>
        </row>
        <row r="559">
          <cell r="A559">
            <v>811014043002</v>
          </cell>
          <cell r="B559" t="str">
            <v>MEYYANUR</v>
          </cell>
          <cell r="C559" t="str">
            <v>SALEM</v>
          </cell>
          <cell r="F559">
            <v>633926</v>
          </cell>
          <cell r="G559" t="str">
            <v>Koneripatti Ag.</v>
          </cell>
          <cell r="H559" t="str">
            <v>Sankari</v>
          </cell>
        </row>
        <row r="560">
          <cell r="A560">
            <v>811014043003</v>
          </cell>
          <cell r="B560" t="str">
            <v>ALAGAPURAMPUDUR</v>
          </cell>
          <cell r="C560" t="str">
            <v>SALEM</v>
          </cell>
          <cell r="F560">
            <v>954716</v>
          </cell>
          <cell r="G560" t="str">
            <v>Kasthuripatti</v>
          </cell>
          <cell r="H560" t="str">
            <v>Sankari</v>
          </cell>
        </row>
        <row r="561">
          <cell r="A561">
            <v>811014043004</v>
          </cell>
          <cell r="B561" t="str">
            <v>BODINAICKENPATI</v>
          </cell>
          <cell r="C561" t="str">
            <v>SALEM</v>
          </cell>
          <cell r="F561">
            <v>633932</v>
          </cell>
          <cell r="G561" t="str">
            <v>Sellappampatti</v>
          </cell>
          <cell r="H561" t="str">
            <v>Sankari</v>
          </cell>
        </row>
        <row r="562">
          <cell r="A562" t="str">
            <v>0811014043005</v>
          </cell>
          <cell r="B562" t="str">
            <v>CHETTICHAVADI</v>
          </cell>
          <cell r="C562" t="str">
            <v>SALEM</v>
          </cell>
          <cell r="F562">
            <v>633937</v>
          </cell>
          <cell r="G562" t="str">
            <v>U.Sungidivarathampatti</v>
          </cell>
          <cell r="H562" t="str">
            <v>Sankari</v>
          </cell>
        </row>
        <row r="563">
          <cell r="A563">
            <v>811014043006</v>
          </cell>
          <cell r="B563" t="str">
            <v>PALLAPATTI_(RURAL)</v>
          </cell>
          <cell r="C563" t="str">
            <v>SALEM</v>
          </cell>
          <cell r="F563">
            <v>634331</v>
          </cell>
          <cell r="G563" t="str">
            <v>Vellaiyur</v>
          </cell>
          <cell r="H563" t="str">
            <v>Thalaivasal</v>
          </cell>
        </row>
        <row r="564">
          <cell r="A564">
            <v>811014043007</v>
          </cell>
          <cell r="B564" t="str">
            <v>REDDIYUR</v>
          </cell>
          <cell r="C564" t="str">
            <v>SALEM</v>
          </cell>
          <cell r="F564">
            <v>634291</v>
          </cell>
          <cell r="G564" t="str">
            <v>Sarvoy</v>
          </cell>
          <cell r="H564" t="str">
            <v>Thalaivasal</v>
          </cell>
        </row>
        <row r="565">
          <cell r="A565">
            <v>811014043008</v>
          </cell>
          <cell r="B565" t="str">
            <v>NARASOTHIPATTI</v>
          </cell>
          <cell r="C565" t="str">
            <v>SALEM</v>
          </cell>
          <cell r="F565">
            <v>634296</v>
          </cell>
          <cell r="G565" t="str">
            <v>Puthur</v>
          </cell>
          <cell r="H565" t="str">
            <v>Thalaivasal</v>
          </cell>
        </row>
        <row r="566">
          <cell r="A566">
            <v>811014043009</v>
          </cell>
          <cell r="B566" t="str">
            <v>PALLAPATTI_(TOWN)</v>
          </cell>
          <cell r="C566" t="str">
            <v>SALEM</v>
          </cell>
          <cell r="F566">
            <v>634329</v>
          </cell>
          <cell r="G566" t="str">
            <v>Veppampoondi</v>
          </cell>
          <cell r="H566" t="str">
            <v>Thalaivasal</v>
          </cell>
        </row>
        <row r="567">
          <cell r="A567">
            <v>811014043010</v>
          </cell>
          <cell r="B567" t="str">
            <v>ALAGAPURAM</v>
          </cell>
          <cell r="C567" t="str">
            <v>SALEM</v>
          </cell>
          <cell r="F567">
            <v>634297</v>
          </cell>
          <cell r="G567" t="str">
            <v>Nathakkarai</v>
          </cell>
          <cell r="H567" t="str">
            <v>Thalaivasal</v>
          </cell>
        </row>
        <row r="568">
          <cell r="A568">
            <v>811019030001</v>
          </cell>
          <cell r="B568" t="str">
            <v>PUTHURAGRAHARAM</v>
          </cell>
          <cell r="C568" t="str">
            <v>VEERAPANDI</v>
          </cell>
          <cell r="F568">
            <v>634302</v>
          </cell>
          <cell r="G568" t="str">
            <v>Mammudi</v>
          </cell>
          <cell r="H568" t="str">
            <v>Thalaivasal</v>
          </cell>
        </row>
        <row r="569">
          <cell r="A569">
            <v>811019034001</v>
          </cell>
          <cell r="B569" t="str">
            <v>PERUMAMPATTI</v>
          </cell>
          <cell r="C569" t="str">
            <v>VEERAPANDI</v>
          </cell>
          <cell r="F569">
            <v>634312</v>
          </cell>
          <cell r="G569" t="str">
            <v>Punavasal</v>
          </cell>
          <cell r="H569" t="str">
            <v>Thalaivasal</v>
          </cell>
        </row>
        <row r="570">
          <cell r="A570">
            <v>811019034002</v>
          </cell>
          <cell r="B570" t="str">
            <v>MARAMANGALATHUPPATTI</v>
          </cell>
          <cell r="C570" t="str">
            <v>VEERAPANDI</v>
          </cell>
          <cell r="F570">
            <v>634355</v>
          </cell>
          <cell r="G570" t="str">
            <v>Laddivadi</v>
          </cell>
          <cell r="H570" t="str">
            <v>Thalaivasal</v>
          </cell>
        </row>
        <row r="571">
          <cell r="A571">
            <v>811019034003</v>
          </cell>
          <cell r="B571" t="str">
            <v xml:space="preserve">7_ARIYAGOUNDAMPATTI </v>
          </cell>
          <cell r="C571" t="str">
            <v>VEERAPANDI</v>
          </cell>
          <cell r="F571">
            <v>634332</v>
          </cell>
          <cell r="G571" t="str">
            <v>Iluppanatham</v>
          </cell>
          <cell r="H571" t="str">
            <v>Thalaivasal</v>
          </cell>
        </row>
        <row r="572">
          <cell r="A572">
            <v>811019034004</v>
          </cell>
          <cell r="B572" t="str">
            <v>SITHANUR_KOLLAPPATTI</v>
          </cell>
          <cell r="C572" t="str">
            <v>VEERAPANDI</v>
          </cell>
          <cell r="F572">
            <v>634314</v>
          </cell>
          <cell r="G572" t="str">
            <v>Sitheri</v>
          </cell>
          <cell r="H572" t="str">
            <v>Thalaivasal</v>
          </cell>
        </row>
        <row r="573">
          <cell r="A573">
            <v>811019034005</v>
          </cell>
          <cell r="B573" t="str">
            <v>MRURUNGAPPATTI</v>
          </cell>
          <cell r="C573" t="str">
            <v>VEERAPANDI</v>
          </cell>
          <cell r="F573">
            <v>954643</v>
          </cell>
          <cell r="G573" t="str">
            <v>Veeraganur (South)</v>
          </cell>
          <cell r="H573" t="str">
            <v>Thalaivasal</v>
          </cell>
        </row>
        <row r="574">
          <cell r="A574">
            <v>811019034006</v>
          </cell>
          <cell r="B574" t="str">
            <v>THUMBATHULIPATTI</v>
          </cell>
          <cell r="C574" t="str">
            <v>VEERAPANDI</v>
          </cell>
          <cell r="F574">
            <v>634298</v>
          </cell>
          <cell r="G574" t="str">
            <v>Periyeri</v>
          </cell>
          <cell r="H574" t="str">
            <v>Thalaivasal</v>
          </cell>
        </row>
        <row r="575">
          <cell r="A575">
            <v>811019034007</v>
          </cell>
          <cell r="B575" t="str">
            <v>KOTHANUR</v>
          </cell>
          <cell r="C575" t="str">
            <v>VEERAPANDI</v>
          </cell>
          <cell r="F575">
            <v>634356</v>
          </cell>
          <cell r="G575" t="str">
            <v>Pagudapadi</v>
          </cell>
          <cell r="H575" t="str">
            <v>Thalaivasal</v>
          </cell>
        </row>
        <row r="576">
          <cell r="A576">
            <v>811019034008</v>
          </cell>
          <cell r="B576" t="str">
            <v>KEERAPPAMPADI</v>
          </cell>
          <cell r="C576" t="str">
            <v>VEERAPANDI</v>
          </cell>
          <cell r="F576">
            <v>634295</v>
          </cell>
          <cell r="G576" t="str">
            <v>Narakkurchi</v>
          </cell>
          <cell r="H576" t="str">
            <v>Thalaivasal</v>
          </cell>
        </row>
        <row r="577">
          <cell r="A577">
            <v>811019034009</v>
          </cell>
          <cell r="B577" t="str">
            <v>PETHAMPATTI(M)</v>
          </cell>
          <cell r="C577" t="str">
            <v>VEERAPANDI</v>
          </cell>
          <cell r="F577">
            <v>954626</v>
          </cell>
          <cell r="G577" t="str">
            <v>Siruvachur (South)</v>
          </cell>
          <cell r="H577" t="str">
            <v>Thalaivasal</v>
          </cell>
        </row>
        <row r="578">
          <cell r="A578">
            <v>811019034010</v>
          </cell>
          <cell r="B578" t="str">
            <v>NALLAMPATTI</v>
          </cell>
          <cell r="C578" t="str">
            <v>VEERAPANDI</v>
          </cell>
          <cell r="F578">
            <v>634305</v>
          </cell>
          <cell r="G578" t="str">
            <v>Thenkumarai</v>
          </cell>
          <cell r="H578" t="str">
            <v>Thalaivasal</v>
          </cell>
        </row>
        <row r="579">
          <cell r="A579">
            <v>811019034011</v>
          </cell>
          <cell r="B579" t="str">
            <v>LAGUVAMPATTI</v>
          </cell>
          <cell r="C579" t="str">
            <v>VEERAPANDI</v>
          </cell>
          <cell r="F579">
            <v>634316</v>
          </cell>
          <cell r="G579" t="str">
            <v>Pallipalayam</v>
          </cell>
          <cell r="H579" t="str">
            <v>Thalaivasal</v>
          </cell>
        </row>
        <row r="580">
          <cell r="A580">
            <v>811019034012</v>
          </cell>
          <cell r="B580" t="str">
            <v>KULLANAMPATTI</v>
          </cell>
          <cell r="C580" t="str">
            <v>VEERAPANDI</v>
          </cell>
          <cell r="F580">
            <v>634261</v>
          </cell>
          <cell r="G580" t="str">
            <v>Unathur</v>
          </cell>
          <cell r="H580" t="str">
            <v>Thalaivasal</v>
          </cell>
        </row>
        <row r="581">
          <cell r="A581">
            <v>811019034013</v>
          </cell>
          <cell r="B581" t="str">
            <v>NAICKENPATTI</v>
          </cell>
          <cell r="C581" t="str">
            <v>VEERAPANDI</v>
          </cell>
          <cell r="F581">
            <v>954625</v>
          </cell>
          <cell r="G581" t="str">
            <v>Manivilundhan (South)</v>
          </cell>
          <cell r="H581" t="str">
            <v>Thalaivasal</v>
          </cell>
        </row>
        <row r="582">
          <cell r="A582" t="str">
            <v>0811019034014</v>
          </cell>
          <cell r="B582" t="str">
            <v>MUDUTHURAI</v>
          </cell>
          <cell r="C582" t="str">
            <v>VEERAPANDI</v>
          </cell>
          <cell r="F582">
            <v>634266</v>
          </cell>
          <cell r="G582" t="str">
            <v>Kattukkottai</v>
          </cell>
          <cell r="H582" t="str">
            <v>Thalaivasal</v>
          </cell>
        </row>
        <row r="583">
          <cell r="A583" t="str">
            <v>0811019034015</v>
          </cell>
          <cell r="B583" t="str">
            <v>KARICHIPATTI</v>
          </cell>
          <cell r="C583" t="str">
            <v>VEERAPANDI</v>
          </cell>
          <cell r="F583">
            <v>634303</v>
          </cell>
          <cell r="G583" t="str">
            <v>Kamakkapalayam</v>
          </cell>
          <cell r="H583" t="str">
            <v>Thalaivasal</v>
          </cell>
        </row>
        <row r="584">
          <cell r="A584">
            <v>811019034016</v>
          </cell>
          <cell r="B584" t="str">
            <v>PUMANDAPPATTI</v>
          </cell>
          <cell r="C584" t="str">
            <v>VEERAPANDI</v>
          </cell>
          <cell r="F584">
            <v>634304</v>
          </cell>
          <cell r="G584" t="str">
            <v>Vadakumarai</v>
          </cell>
          <cell r="H584" t="str">
            <v>Thalaivasal</v>
          </cell>
        </row>
        <row r="585">
          <cell r="A585" t="str">
            <v>0812013008001</v>
          </cell>
          <cell r="B585" t="str">
            <v>SOOLANGURICHI</v>
          </cell>
          <cell r="C585" t="str">
            <v>PETHANAICKANPALAYAM</v>
          </cell>
          <cell r="F585">
            <v>634315</v>
          </cell>
          <cell r="G585" t="str">
            <v>Govindampalayam</v>
          </cell>
          <cell r="H585" t="str">
            <v>Thalaivasal</v>
          </cell>
        </row>
        <row r="586">
          <cell r="A586">
            <v>812013008002</v>
          </cell>
          <cell r="B586" t="str">
            <v>CHINNAKALRAYANMALAI_(N)</v>
          </cell>
          <cell r="C586" t="str">
            <v>PETHANAICKANPALAYAM</v>
          </cell>
          <cell r="F586">
            <v>634313</v>
          </cell>
          <cell r="G586" t="str">
            <v>Navalur</v>
          </cell>
          <cell r="H586" t="str">
            <v>Thalaivasal</v>
          </cell>
        </row>
        <row r="587">
          <cell r="A587">
            <v>812013008003</v>
          </cell>
          <cell r="B587" t="str">
            <v>KARIYAKKOIL</v>
          </cell>
          <cell r="C587" t="str">
            <v>PETHANAICKANPALAYAM</v>
          </cell>
          <cell r="F587">
            <v>954642</v>
          </cell>
          <cell r="G587" t="str">
            <v>Veeraganur (North)</v>
          </cell>
          <cell r="H587" t="str">
            <v>Thalaivasal</v>
          </cell>
        </row>
        <row r="588">
          <cell r="A588">
            <v>812013008004</v>
          </cell>
          <cell r="B588" t="str">
            <v>CHINNAKALRAYANMALAI_(S)</v>
          </cell>
          <cell r="C588" t="str">
            <v>PETHANAICKANPALAYAM</v>
          </cell>
          <cell r="F588">
            <v>634294</v>
          </cell>
          <cell r="G588" t="str">
            <v>Pattuthurai</v>
          </cell>
          <cell r="H588" t="str">
            <v>Thalaivasal</v>
          </cell>
        </row>
        <row r="589">
          <cell r="A589">
            <v>812013008005</v>
          </cell>
          <cell r="B589" t="str">
            <v>MALAIYALAPPATTI</v>
          </cell>
          <cell r="C589" t="str">
            <v>PETHANAICKANPALAYAM</v>
          </cell>
          <cell r="F589">
            <v>634333</v>
          </cell>
          <cell r="G589" t="str">
            <v>Nattar Agraharam</v>
          </cell>
          <cell r="H589" t="str">
            <v>Thalaivasal</v>
          </cell>
        </row>
        <row r="590">
          <cell r="A590">
            <v>812013008006</v>
          </cell>
          <cell r="B590" t="str">
            <v>KUNNOOR</v>
          </cell>
          <cell r="C590" t="str">
            <v>PETHANAICKANPALAYAM</v>
          </cell>
          <cell r="F590">
            <v>634306</v>
          </cell>
          <cell r="G590" t="str">
            <v>Sathapadi</v>
          </cell>
          <cell r="H590" t="str">
            <v>Thalaivasal</v>
          </cell>
        </row>
        <row r="591">
          <cell r="A591">
            <v>812013008007</v>
          </cell>
          <cell r="B591" t="str">
            <v>ADIYANOOR</v>
          </cell>
          <cell r="C591" t="str">
            <v>PETHANAICKANPALAYAM</v>
          </cell>
          <cell r="F591">
            <v>634265</v>
          </cell>
          <cell r="G591" t="str">
            <v>Manivilundan</v>
          </cell>
          <cell r="H591" t="str">
            <v>Thalaivasal</v>
          </cell>
        </row>
        <row r="592">
          <cell r="A592">
            <v>812013008008</v>
          </cell>
          <cell r="B592" t="str">
            <v>KOVILPOUTHUR</v>
          </cell>
          <cell r="C592" t="str">
            <v>PETHANAICKANPALAYAM</v>
          </cell>
          <cell r="F592">
            <v>634354</v>
          </cell>
          <cell r="G592" t="str">
            <v>Thittacheri</v>
          </cell>
          <cell r="H592" t="str">
            <v>Thalaivasal</v>
          </cell>
        </row>
        <row r="593">
          <cell r="A593">
            <v>812013008009</v>
          </cell>
          <cell r="B593" t="str">
            <v>THUMBAL</v>
          </cell>
          <cell r="C593" t="str">
            <v>PETHANAICKANPALAYAM</v>
          </cell>
          <cell r="F593">
            <v>634299</v>
          </cell>
          <cell r="G593" t="str">
            <v>Aragalur</v>
          </cell>
          <cell r="H593" t="str">
            <v>Thalaivasal</v>
          </cell>
        </row>
        <row r="594">
          <cell r="A594" t="str">
            <v>0812013008010</v>
          </cell>
          <cell r="B594" t="str">
            <v>KEELAVARAI</v>
          </cell>
          <cell r="C594" t="str">
            <v>PETHANAICKANPALAYAM</v>
          </cell>
          <cell r="F594">
            <v>634263</v>
          </cell>
          <cell r="G594" t="str">
            <v>Varagur</v>
          </cell>
          <cell r="H594" t="str">
            <v>Thalaivasal</v>
          </cell>
        </row>
        <row r="595">
          <cell r="A595">
            <v>812013008011</v>
          </cell>
          <cell r="B595" t="str">
            <v>MANNOOR</v>
          </cell>
          <cell r="C595" t="str">
            <v>PETHANAICKANPALAYAM</v>
          </cell>
          <cell r="F595">
            <v>634300</v>
          </cell>
          <cell r="G595" t="str">
            <v>Thiyaganur</v>
          </cell>
          <cell r="H595" t="str">
            <v>Thalaivasal</v>
          </cell>
        </row>
        <row r="596">
          <cell r="A596">
            <v>812013022001</v>
          </cell>
          <cell r="B596" t="str">
            <v>UMAIYALPURAM</v>
          </cell>
          <cell r="C596" t="str">
            <v>PETHANAICKANPALAYAM</v>
          </cell>
          <cell r="F596">
            <v>634357</v>
          </cell>
          <cell r="G596" t="str">
            <v>East Rajapalayam</v>
          </cell>
          <cell r="H596" t="str">
            <v>Thalaivasal</v>
          </cell>
        </row>
        <row r="597">
          <cell r="A597">
            <v>812013022002</v>
          </cell>
          <cell r="B597" t="str">
            <v>WEST_RAJAPALAYAM</v>
          </cell>
          <cell r="C597" t="str">
            <v>PETHANAICKANPALAYAM</v>
          </cell>
          <cell r="F597">
            <v>634330</v>
          </cell>
          <cell r="G597" t="str">
            <v>Puliamkurichi</v>
          </cell>
          <cell r="H597" t="str">
            <v>Thalaivasal</v>
          </cell>
        </row>
        <row r="598">
          <cell r="A598">
            <v>812013022003</v>
          </cell>
          <cell r="B598" t="str">
            <v>THALAVAIPPATTI</v>
          </cell>
          <cell r="C598" t="str">
            <v>PETHANAICKANPALAYAM</v>
          </cell>
          <cell r="F598">
            <v>634293</v>
          </cell>
          <cell r="G598" t="str">
            <v>Talaivasal</v>
          </cell>
          <cell r="H598" t="str">
            <v>Thalaivasal</v>
          </cell>
        </row>
        <row r="599">
          <cell r="A599">
            <v>812013022004</v>
          </cell>
          <cell r="B599" t="str">
            <v>PETHANAICKANPALAYAM</v>
          </cell>
          <cell r="C599" t="str">
            <v>PETHANAICKANPALAYAM</v>
          </cell>
          <cell r="F599">
            <v>634264</v>
          </cell>
          <cell r="G599" t="str">
            <v>Siruvachur</v>
          </cell>
          <cell r="H599" t="str">
            <v>Thalaivasal</v>
          </cell>
        </row>
        <row r="600">
          <cell r="A600" t="str">
            <v>0812013022005</v>
          </cell>
          <cell r="B600" t="str">
            <v>MUTHAKGOUNDANOOR</v>
          </cell>
          <cell r="C600" t="str">
            <v>PETHANAICKANPALAYAM</v>
          </cell>
          <cell r="F600">
            <v>634358</v>
          </cell>
          <cell r="G600" t="str">
            <v>Pinnanur</v>
          </cell>
          <cell r="H600" t="str">
            <v>Thalaivasal</v>
          </cell>
        </row>
        <row r="601">
          <cell r="A601" t="str">
            <v>0812013022006</v>
          </cell>
          <cell r="B601" t="str">
            <v>GOPALAPURAM</v>
          </cell>
          <cell r="C601" t="str">
            <v>PETHANAICKANPALAYAM</v>
          </cell>
          <cell r="F601">
            <v>634262</v>
          </cell>
          <cell r="G601" t="str">
            <v>Veppanatham</v>
          </cell>
          <cell r="H601" t="str">
            <v>Thalaivasal</v>
          </cell>
        </row>
        <row r="602">
          <cell r="A602">
            <v>812013022007</v>
          </cell>
          <cell r="B602" t="str">
            <v>PALANIYAPURI</v>
          </cell>
          <cell r="C602" t="str">
            <v>PETHANAICKANPALAYAM</v>
          </cell>
          <cell r="F602">
            <v>634359</v>
          </cell>
          <cell r="G602" t="str">
            <v>Kavarpanai</v>
          </cell>
          <cell r="H602" t="str">
            <v>Thalaivasal</v>
          </cell>
        </row>
        <row r="603">
          <cell r="A603" t="str">
            <v>0812013022008</v>
          </cell>
          <cell r="B603" t="str">
            <v>KALARAMPATTI</v>
          </cell>
          <cell r="C603" t="str">
            <v>PETHANAICKANPALAYAM</v>
          </cell>
          <cell r="F603">
            <v>634290</v>
          </cell>
          <cell r="G603" t="str">
            <v>Sadasivapuram</v>
          </cell>
          <cell r="H603" t="str">
            <v>Thalaivasal</v>
          </cell>
        </row>
        <row r="604">
          <cell r="A604">
            <v>812013022009</v>
          </cell>
          <cell r="B604" t="str">
            <v>METTUPPALAYAM</v>
          </cell>
          <cell r="C604" t="str">
            <v>PETHANAICKANPALAYAM</v>
          </cell>
          <cell r="F604">
            <v>634301</v>
          </cell>
          <cell r="G604" t="str">
            <v>Arathi Agraharam</v>
          </cell>
          <cell r="H604" t="str">
            <v>Thalaivasal</v>
          </cell>
        </row>
        <row r="605">
          <cell r="A605">
            <v>812013022010</v>
          </cell>
          <cell r="B605" t="str">
            <v>ARIYAPPALAYAM</v>
          </cell>
          <cell r="C605" t="str">
            <v>PETHANAICKANPALAYAM</v>
          </cell>
          <cell r="F605">
            <v>634292</v>
          </cell>
          <cell r="G605" t="str">
            <v>Deviakkurichi</v>
          </cell>
          <cell r="H605" t="str">
            <v>Thalaivasal</v>
          </cell>
        </row>
        <row r="606">
          <cell r="A606">
            <v>812013022011</v>
          </cell>
          <cell r="B606" t="str">
            <v>THAMAIYANOOR</v>
          </cell>
          <cell r="C606" t="str">
            <v>PETHANAICKANPALAYAM</v>
          </cell>
          <cell r="F606">
            <v>954644</v>
          </cell>
          <cell r="G606" t="str">
            <v>Chokkanur Agraharam</v>
          </cell>
          <cell r="H606" t="str">
            <v>Thalaivasal</v>
          </cell>
        </row>
        <row r="607">
          <cell r="A607">
            <v>812013022012</v>
          </cell>
          <cell r="B607" t="str">
            <v>PUTHIRAGOUNDAMPALAYAM</v>
          </cell>
          <cell r="C607" t="str">
            <v>PETHANAICKANPALAYAM</v>
          </cell>
          <cell r="F607">
            <v>633871</v>
          </cell>
          <cell r="G607" t="str">
            <v>T.Konagapadi</v>
          </cell>
          <cell r="H607" t="str">
            <v>Tharamangalam</v>
          </cell>
        </row>
        <row r="608">
          <cell r="A608">
            <v>812013022013</v>
          </cell>
          <cell r="B608" t="str">
            <v>VEERAGOUNDANOOR</v>
          </cell>
          <cell r="C608" t="str">
            <v>PETHANAICKANPALAYAM</v>
          </cell>
          <cell r="F608">
            <v>954659</v>
          </cell>
          <cell r="G608" t="str">
            <v>Desavilakku (North)</v>
          </cell>
          <cell r="H608" t="str">
            <v>Tharamangalam</v>
          </cell>
        </row>
        <row r="609">
          <cell r="A609">
            <v>812013022014</v>
          </cell>
          <cell r="B609" t="str">
            <v>ERRAMASAMUTHIRAM</v>
          </cell>
          <cell r="C609" t="str">
            <v>PETHANAICKANPALAYAM</v>
          </cell>
          <cell r="F609">
            <v>633842</v>
          </cell>
          <cell r="G609" t="str">
            <v>Mallikuttai</v>
          </cell>
          <cell r="H609" t="str">
            <v>Tharamangalam</v>
          </cell>
        </row>
        <row r="610">
          <cell r="A610">
            <v>812013022015</v>
          </cell>
          <cell r="B610" t="str">
            <v>OTTAPPATTI</v>
          </cell>
          <cell r="C610" t="str">
            <v>PETHANAICKANPALAYAM</v>
          </cell>
          <cell r="F610">
            <v>633865</v>
          </cell>
          <cell r="G610" t="str">
            <v>Selavadi</v>
          </cell>
          <cell r="H610" t="str">
            <v>Tharamangalam</v>
          </cell>
        </row>
        <row r="611">
          <cell r="A611">
            <v>812013022016</v>
          </cell>
          <cell r="B611" t="str">
            <v>VADUKATHAMPATTI</v>
          </cell>
          <cell r="C611" t="str">
            <v>PETHANAICKANPALAYAM</v>
          </cell>
          <cell r="F611">
            <v>633870</v>
          </cell>
          <cell r="G611" t="str">
            <v>Desavilakku</v>
          </cell>
          <cell r="H611" t="str">
            <v>Tharamangalam</v>
          </cell>
        </row>
        <row r="612">
          <cell r="A612">
            <v>812013022017</v>
          </cell>
          <cell r="B612" t="str">
            <v>OLAPPADI</v>
          </cell>
          <cell r="C612" t="str">
            <v>PETHANAICKANPALAYAM</v>
          </cell>
          <cell r="F612">
            <v>633893</v>
          </cell>
          <cell r="G612" t="str">
            <v>Karukkalvadi (Ct)</v>
          </cell>
          <cell r="H612" t="str">
            <v>Tharamangalam</v>
          </cell>
        </row>
        <row r="613">
          <cell r="A613">
            <v>812013022018</v>
          </cell>
          <cell r="B613" t="str">
            <v>CHINNAMASAMUDHIRAM</v>
          </cell>
          <cell r="C613" t="str">
            <v>PETHANAICKANPALAYAM</v>
          </cell>
          <cell r="F613">
            <v>633864</v>
          </cell>
          <cell r="G613" t="str">
            <v>Ariyampatti</v>
          </cell>
          <cell r="H613" t="str">
            <v>Tharamangalam</v>
          </cell>
        </row>
        <row r="614">
          <cell r="A614">
            <v>812013022019</v>
          </cell>
          <cell r="B614" t="str">
            <v>RENGAPPANAICKANPALAYAM</v>
          </cell>
          <cell r="C614" t="str">
            <v>PETHANAICKANPALAYAM</v>
          </cell>
          <cell r="F614">
            <v>633892</v>
          </cell>
          <cell r="G614" t="str">
            <v>Kurukkupatti (Ct)</v>
          </cell>
          <cell r="H614" t="str">
            <v>Tharamangalam</v>
          </cell>
        </row>
        <row r="615">
          <cell r="A615">
            <v>812013022020</v>
          </cell>
          <cell r="B615" t="str">
            <v>THIRUMALAISAMUTHIRAM</v>
          </cell>
          <cell r="C615" t="str">
            <v>PETHANAICKANPALAYAM</v>
          </cell>
          <cell r="F615">
            <v>633867</v>
          </cell>
          <cell r="G615" t="str">
            <v>Panikkanur</v>
          </cell>
          <cell r="H615" t="str">
            <v>Tharamangalam</v>
          </cell>
        </row>
        <row r="616">
          <cell r="A616">
            <v>812013022021</v>
          </cell>
          <cell r="B616" t="str">
            <v>THENNAMPILLAIYUR</v>
          </cell>
          <cell r="C616" t="str">
            <v>PETHANAICKANPALAYAM</v>
          </cell>
          <cell r="F616">
            <v>954657</v>
          </cell>
          <cell r="G616" t="str">
            <v>Tharamangalam</v>
          </cell>
          <cell r="H616" t="str">
            <v>Tharamangalam</v>
          </cell>
        </row>
        <row r="617">
          <cell r="A617">
            <v>812013042001</v>
          </cell>
          <cell r="B617" t="str">
            <v>KOTTAVADI</v>
          </cell>
          <cell r="C617" t="str">
            <v>PETHANAICKANPALAYAM</v>
          </cell>
          <cell r="F617">
            <v>633843</v>
          </cell>
          <cell r="G617" t="str">
            <v>Amarakundhi</v>
          </cell>
          <cell r="H617" t="str">
            <v>Tharamangalam</v>
          </cell>
        </row>
        <row r="618">
          <cell r="A618">
            <v>812013042002</v>
          </cell>
          <cell r="B618" t="str">
            <v>P.KARADIPPATTI</v>
          </cell>
          <cell r="C618" t="str">
            <v>PETHANAICKANPALAYAM</v>
          </cell>
          <cell r="F618">
            <v>633866</v>
          </cell>
          <cell r="G618" t="str">
            <v>Ellavampatti</v>
          </cell>
          <cell r="H618" t="str">
            <v>Tharamangalam</v>
          </cell>
        </row>
        <row r="619">
          <cell r="A619">
            <v>812013042003</v>
          </cell>
          <cell r="B619" t="str">
            <v>CHINNA_KRISHNAPURAM</v>
          </cell>
          <cell r="C619" t="str">
            <v>PETHANAICKANPALAYAM</v>
          </cell>
          <cell r="F619">
            <v>633869</v>
          </cell>
          <cell r="G619" t="str">
            <v>Pappambadi</v>
          </cell>
          <cell r="H619" t="str">
            <v>Tharamangalam</v>
          </cell>
        </row>
        <row r="620">
          <cell r="A620">
            <v>812013042004</v>
          </cell>
          <cell r="B620" t="str">
            <v>KALLERIPATTI</v>
          </cell>
          <cell r="C620" t="str">
            <v>PETHANAICKANPALAYAM</v>
          </cell>
          <cell r="F620">
            <v>633868</v>
          </cell>
          <cell r="G620" t="str">
            <v>Idaiyapatti</v>
          </cell>
          <cell r="H620" t="str">
            <v>Tharamangalam</v>
          </cell>
        </row>
        <row r="621">
          <cell r="A621">
            <v>812013042005</v>
          </cell>
          <cell r="B621" t="str">
            <v>KALYANAGIRI</v>
          </cell>
          <cell r="C621" t="str">
            <v>PETHANAICKANPALAYAM</v>
          </cell>
          <cell r="F621">
            <v>633863</v>
          </cell>
          <cell r="G621" t="str">
            <v>Ramireddipatti</v>
          </cell>
          <cell r="H621" t="str">
            <v>Tharamangalam</v>
          </cell>
        </row>
        <row r="622">
          <cell r="A622">
            <v>812013042006</v>
          </cell>
          <cell r="B622" t="str">
            <v>METTUDAIYAMPALAYAM</v>
          </cell>
          <cell r="C622" t="str">
            <v>PETHANAICKANPALAYAM</v>
          </cell>
          <cell r="F622">
            <v>633862</v>
          </cell>
          <cell r="G622" t="str">
            <v>Arurpatti</v>
          </cell>
          <cell r="H622" t="str">
            <v>Tharamangalam</v>
          </cell>
        </row>
        <row r="623">
          <cell r="A623">
            <v>812013042007</v>
          </cell>
          <cell r="B623" t="str">
            <v>NAIYAMALAI</v>
          </cell>
          <cell r="C623" t="str">
            <v>PETHANAICKANPALAYAM</v>
          </cell>
          <cell r="F623">
            <v>633872</v>
          </cell>
          <cell r="G623" t="str">
            <v>Alagusamudram</v>
          </cell>
          <cell r="H623" t="str">
            <v>Tharamangalam</v>
          </cell>
        </row>
        <row r="624">
          <cell r="A624">
            <v>812013042008</v>
          </cell>
          <cell r="B624" t="str">
            <v>A.KARADIPPATTI</v>
          </cell>
          <cell r="C624" t="str">
            <v>PETHANAICKANPALAYAM</v>
          </cell>
          <cell r="F624">
            <v>633841</v>
          </cell>
          <cell r="G624" t="str">
            <v>Manathal</v>
          </cell>
          <cell r="H624" t="str">
            <v>Tharamangalam</v>
          </cell>
        </row>
        <row r="625">
          <cell r="A625">
            <v>812013042009</v>
          </cell>
          <cell r="B625" t="str">
            <v>PANAMADAL</v>
          </cell>
          <cell r="C625" t="str">
            <v>PETHANAICKANPALAYAM</v>
          </cell>
          <cell r="F625">
            <v>954658</v>
          </cell>
          <cell r="G625" t="str">
            <v>Kasuvareddipatty</v>
          </cell>
          <cell r="H625" t="str">
            <v>Tharamangalam</v>
          </cell>
        </row>
        <row r="626">
          <cell r="A626">
            <v>812013042010</v>
          </cell>
          <cell r="B626" t="str">
            <v>YETHAPUR</v>
          </cell>
          <cell r="C626" t="str">
            <v>PETHANAICKANPALAYAM</v>
          </cell>
          <cell r="F626">
            <v>634216</v>
          </cell>
          <cell r="G626" t="str">
            <v>Jambuthumalai</v>
          </cell>
          <cell r="H626" t="str">
            <v>Valapady</v>
          </cell>
        </row>
        <row r="627">
          <cell r="A627">
            <v>812013042011</v>
          </cell>
          <cell r="B627" t="str">
            <v>SEKKADIPPATTI</v>
          </cell>
          <cell r="C627" t="str">
            <v>PETHANAICKANPALAYAM</v>
          </cell>
          <cell r="F627">
            <v>634207</v>
          </cell>
          <cell r="G627" t="str">
            <v>Mannarpalayam</v>
          </cell>
          <cell r="H627" t="str">
            <v>Valapady</v>
          </cell>
        </row>
        <row r="628">
          <cell r="A628">
            <v>812013042012</v>
          </cell>
          <cell r="B628" t="str">
            <v>KUMARAPALAYAM</v>
          </cell>
          <cell r="C628" t="str">
            <v>PETHANAICKANPALAYAM</v>
          </cell>
          <cell r="F628">
            <v>634200</v>
          </cell>
          <cell r="G628" t="str">
            <v>Chenrayapalayam</v>
          </cell>
          <cell r="H628" t="str">
            <v>Valapady</v>
          </cell>
        </row>
        <row r="629">
          <cell r="A629">
            <v>812013042013</v>
          </cell>
          <cell r="B629" t="str">
            <v>PERIYA_KRISHNAPURAM</v>
          </cell>
          <cell r="C629" t="str">
            <v>PETHANAICKANPALAYAM</v>
          </cell>
          <cell r="F629">
            <v>634211</v>
          </cell>
          <cell r="G629" t="str">
            <v>Veppilaipatti</v>
          </cell>
          <cell r="H629" t="str">
            <v>Valapady</v>
          </cell>
        </row>
        <row r="630">
          <cell r="A630">
            <v>812013042014</v>
          </cell>
          <cell r="B630" t="str">
            <v>ABINAVAM</v>
          </cell>
          <cell r="C630" t="str">
            <v>PETHANAICKANPALAYAM</v>
          </cell>
          <cell r="F630">
            <v>634202</v>
          </cell>
          <cell r="G630" t="str">
            <v>Muttampatti</v>
          </cell>
          <cell r="H630" t="str">
            <v>Valapady</v>
          </cell>
        </row>
        <row r="631">
          <cell r="A631">
            <v>812013042015</v>
          </cell>
          <cell r="B631" t="str">
            <v>EDAIYAPPATTI</v>
          </cell>
          <cell r="C631" t="str">
            <v>PETHANAICKANPALAYAM</v>
          </cell>
          <cell r="F631">
            <v>634201</v>
          </cell>
          <cell r="G631" t="str">
            <v>Kattuveppilaipatti</v>
          </cell>
          <cell r="H631" t="str">
            <v>Valapady</v>
          </cell>
        </row>
        <row r="632">
          <cell r="A632">
            <v>813005007001</v>
          </cell>
          <cell r="B632" t="str">
            <v>KUNDUKKAL</v>
          </cell>
          <cell r="C632" t="str">
            <v>KADAYAMPATTI</v>
          </cell>
          <cell r="F632">
            <v>634193</v>
          </cell>
          <cell r="G632" t="str">
            <v>Kumarasamiyur</v>
          </cell>
          <cell r="H632" t="str">
            <v>Valapady</v>
          </cell>
        </row>
        <row r="633">
          <cell r="A633">
            <v>813005007002</v>
          </cell>
          <cell r="B633" t="str">
            <v>DHEEVATTIPPATTI</v>
          </cell>
          <cell r="C633" t="str">
            <v>KADAYAMPATTI</v>
          </cell>
          <cell r="F633">
            <v>634190</v>
          </cell>
          <cell r="G633" t="str">
            <v>Kurichi</v>
          </cell>
          <cell r="H633" t="str">
            <v>Valapady</v>
          </cell>
        </row>
        <row r="634">
          <cell r="A634">
            <v>813005007003</v>
          </cell>
          <cell r="B634" t="str">
            <v>KANAVAIPUDUR</v>
          </cell>
          <cell r="C634" t="str">
            <v>KADAYAMPATTI</v>
          </cell>
          <cell r="F634">
            <v>634213</v>
          </cell>
          <cell r="G634" t="str">
            <v>Tekkalpatti</v>
          </cell>
          <cell r="H634" t="str">
            <v>Valapady</v>
          </cell>
        </row>
        <row r="635">
          <cell r="A635">
            <v>813005007004</v>
          </cell>
          <cell r="B635" t="str">
            <v>KEDHUNAICKANPATTI_PUDUR</v>
          </cell>
          <cell r="C635" t="str">
            <v>KADAYAMPATTI</v>
          </cell>
          <cell r="F635">
            <v>634209</v>
          </cell>
          <cell r="G635" t="str">
            <v>Veppilaipatti Pudur</v>
          </cell>
          <cell r="H635" t="str">
            <v>Valapady</v>
          </cell>
        </row>
        <row r="636">
          <cell r="A636">
            <v>813005007005</v>
          </cell>
          <cell r="B636" t="str">
            <v>DENISHPETTAI</v>
          </cell>
          <cell r="C636" t="str">
            <v>KADAYAMPATTI</v>
          </cell>
          <cell r="F636">
            <v>634210</v>
          </cell>
          <cell r="G636" t="str">
            <v>Komarapalayam</v>
          </cell>
          <cell r="H636" t="str">
            <v>Valapady</v>
          </cell>
        </row>
        <row r="637">
          <cell r="A637">
            <v>813005007006</v>
          </cell>
          <cell r="B637" t="str">
            <v>PELAPPALLIKOMBAI</v>
          </cell>
          <cell r="C637" t="str">
            <v>KADAYAMPATTI</v>
          </cell>
          <cell r="F637">
            <v>634208</v>
          </cell>
          <cell r="G637" t="str">
            <v>Ponnarampatti</v>
          </cell>
          <cell r="H637" t="str">
            <v>Valapady</v>
          </cell>
        </row>
        <row r="638">
          <cell r="A638">
            <v>813005007007</v>
          </cell>
          <cell r="B638" t="str">
            <v>NADUPPATTI</v>
          </cell>
          <cell r="C638" t="str">
            <v>KADAYAMPATTI</v>
          </cell>
          <cell r="F638">
            <v>634203</v>
          </cell>
          <cell r="G638" t="str">
            <v>Singipuram</v>
          </cell>
          <cell r="H638" t="str">
            <v>Valapady</v>
          </cell>
        </row>
        <row r="639">
          <cell r="A639">
            <v>813005007008</v>
          </cell>
          <cell r="B639" t="str">
            <v>NATCHANAMPATTI</v>
          </cell>
          <cell r="C639" t="str">
            <v>KADAYAMPATTI</v>
          </cell>
          <cell r="F639">
            <v>634212</v>
          </cell>
          <cell r="G639" t="str">
            <v>Tirumanur</v>
          </cell>
          <cell r="H639" t="str">
            <v>Valapady</v>
          </cell>
        </row>
        <row r="640">
          <cell r="A640">
            <v>813005007009</v>
          </cell>
          <cell r="B640" t="str">
            <v>KADAYAMPATTI_(N)</v>
          </cell>
          <cell r="C640" t="str">
            <v>KADAYAMPATTI</v>
          </cell>
          <cell r="F640">
            <v>634162</v>
          </cell>
          <cell r="G640" t="str">
            <v>Sandumalai</v>
          </cell>
          <cell r="H640" t="str">
            <v>Valapady</v>
          </cell>
        </row>
        <row r="641">
          <cell r="A641">
            <v>813005007010</v>
          </cell>
          <cell r="B641" t="str">
            <v>ELATHUR</v>
          </cell>
          <cell r="C641" t="str">
            <v>KADAYAMPATTI</v>
          </cell>
          <cell r="F641">
            <v>634163</v>
          </cell>
          <cell r="G641" t="str">
            <v>Pungamaduvu</v>
          </cell>
          <cell r="H641" t="str">
            <v>Valapady</v>
          </cell>
        </row>
        <row r="642">
          <cell r="A642">
            <v>813005007011</v>
          </cell>
          <cell r="B642" t="str">
            <v>1_SEKKARAPPATTI (BK:KADAYAMPATTI)</v>
          </cell>
          <cell r="C642" t="str">
            <v>KADAYAMPATTI</v>
          </cell>
          <cell r="F642">
            <v>634214</v>
          </cell>
          <cell r="G642" t="str">
            <v>Karungalpatti</v>
          </cell>
          <cell r="H642" t="str">
            <v>Valapady</v>
          </cell>
        </row>
        <row r="643">
          <cell r="A643">
            <v>813005007012</v>
          </cell>
          <cell r="B643" t="str">
            <v>KADAYAMPATTI_(S)</v>
          </cell>
          <cell r="C643" t="str">
            <v>KADAYAMPATTI</v>
          </cell>
          <cell r="F643">
            <v>634191</v>
          </cell>
          <cell r="G643" t="str">
            <v>Vettaikkaranur</v>
          </cell>
          <cell r="H643" t="str">
            <v>Valapady</v>
          </cell>
        </row>
        <row r="644">
          <cell r="A644">
            <v>813005007013</v>
          </cell>
          <cell r="B644" t="str">
            <v>VEPPILAI</v>
          </cell>
          <cell r="C644" t="str">
            <v>KADAYAMPATTI</v>
          </cell>
          <cell r="F644">
            <v>634188</v>
          </cell>
          <cell r="G644" t="str">
            <v>Chandrapillaivalasai</v>
          </cell>
          <cell r="H644" t="str">
            <v>Valapady</v>
          </cell>
        </row>
        <row r="645">
          <cell r="A645">
            <v>813005029001</v>
          </cell>
          <cell r="B645" t="str">
            <v>MOOKKANOOR</v>
          </cell>
          <cell r="C645" t="str">
            <v>KADAYAMPATTI</v>
          </cell>
          <cell r="F645">
            <v>634160</v>
          </cell>
          <cell r="G645" t="str">
            <v>Chinnakuttimaduvu</v>
          </cell>
          <cell r="H645" t="str">
            <v>Valapady</v>
          </cell>
        </row>
        <row r="646">
          <cell r="A646">
            <v>813005029002</v>
          </cell>
          <cell r="B646" t="str">
            <v>THARAPURAM</v>
          </cell>
          <cell r="C646" t="str">
            <v>KADAYAMPATTI</v>
          </cell>
          <cell r="F646">
            <v>634198</v>
          </cell>
          <cell r="G646" t="str">
            <v>Kavurkkalpatti</v>
          </cell>
          <cell r="H646" t="str">
            <v>Valapady</v>
          </cell>
        </row>
        <row r="647">
          <cell r="A647">
            <v>813005029003</v>
          </cell>
          <cell r="B647" t="str">
            <v>PANNAPPATTI</v>
          </cell>
          <cell r="C647" t="str">
            <v>KADAYAMPATTI</v>
          </cell>
          <cell r="F647">
            <v>634164</v>
          </cell>
          <cell r="G647" t="str">
            <v>Kiraipatti</v>
          </cell>
          <cell r="H647" t="str">
            <v>Valapady</v>
          </cell>
        </row>
        <row r="648">
          <cell r="A648">
            <v>813005029004</v>
          </cell>
          <cell r="B648" t="str">
            <v>DHASASAMUDRAM</v>
          </cell>
          <cell r="C648" t="str">
            <v>KADAYAMPATTI</v>
          </cell>
          <cell r="F648">
            <v>634205</v>
          </cell>
          <cell r="G648" t="str">
            <v>Mettur</v>
          </cell>
          <cell r="H648" t="str">
            <v>Valapady</v>
          </cell>
        </row>
        <row r="649">
          <cell r="A649">
            <v>813005029005</v>
          </cell>
          <cell r="B649" t="str">
            <v>KONGUPPATTI_(S)</v>
          </cell>
          <cell r="C649" t="str">
            <v>KADAYAMPATTI</v>
          </cell>
          <cell r="F649">
            <v>634159</v>
          </cell>
          <cell r="G649" t="str">
            <v>Periakuttimaduvu</v>
          </cell>
          <cell r="H649" t="str">
            <v>Valapady</v>
          </cell>
        </row>
        <row r="650">
          <cell r="A650">
            <v>813005029006</v>
          </cell>
          <cell r="B650" t="str">
            <v>KONGUPPATTI_(N)</v>
          </cell>
          <cell r="C650" t="str">
            <v>KADAYAMPATTI</v>
          </cell>
          <cell r="F650">
            <v>634161</v>
          </cell>
          <cell r="G650" t="str">
            <v>Kankatti Ala</v>
          </cell>
          <cell r="H650" t="str">
            <v>Valapady</v>
          </cell>
        </row>
        <row r="651">
          <cell r="A651">
            <v>813005029007</v>
          </cell>
          <cell r="B651" t="str">
            <v>K.KUTTAPPATTI</v>
          </cell>
          <cell r="C651" t="str">
            <v>KADAYAMPATTI</v>
          </cell>
          <cell r="F651">
            <v>954722</v>
          </cell>
          <cell r="G651" t="str">
            <v>Pudupalayam</v>
          </cell>
          <cell r="H651" t="str">
            <v>Valapady</v>
          </cell>
        </row>
        <row r="652">
          <cell r="A652">
            <v>813005029008</v>
          </cell>
          <cell r="B652" t="str">
            <v>KANCHANAICKANPATTI</v>
          </cell>
          <cell r="C652" t="str">
            <v>KADAYAMPATTI</v>
          </cell>
          <cell r="F652">
            <v>634192</v>
          </cell>
          <cell r="G652" t="str">
            <v>Athanurpatti</v>
          </cell>
          <cell r="H652" t="str">
            <v>Valapady</v>
          </cell>
        </row>
        <row r="653">
          <cell r="A653">
            <v>813005029009</v>
          </cell>
          <cell r="B653" t="str">
            <v>MARAKKOTTAI</v>
          </cell>
          <cell r="C653" t="str">
            <v>KADAYAMPATTI</v>
          </cell>
          <cell r="F653">
            <v>634174</v>
          </cell>
          <cell r="G653" t="str">
            <v>Kolathukombai</v>
          </cell>
          <cell r="H653" t="str">
            <v>Valapady</v>
          </cell>
        </row>
        <row r="654">
          <cell r="A654">
            <v>813005029010</v>
          </cell>
          <cell r="B654" t="str">
            <v>POOSARIPPATTI</v>
          </cell>
          <cell r="C654" t="str">
            <v>KADAYAMPATTI</v>
          </cell>
          <cell r="F654">
            <v>954723</v>
          </cell>
          <cell r="G654" t="str">
            <v>Agrahara Valappadi</v>
          </cell>
          <cell r="H654" t="str">
            <v>Valapady</v>
          </cell>
        </row>
        <row r="655">
          <cell r="A655">
            <v>813005029011</v>
          </cell>
          <cell r="B655" t="str">
            <v>SEMMANDAPPATTI</v>
          </cell>
          <cell r="C655" t="str">
            <v>KADAYAMPATTI</v>
          </cell>
          <cell r="F655">
            <v>634204</v>
          </cell>
          <cell r="G655" t="str">
            <v>Somanpatti</v>
          </cell>
          <cell r="H655" t="str">
            <v>Valapady</v>
          </cell>
        </row>
        <row r="656">
          <cell r="A656" t="str">
            <v>0813011029001</v>
          </cell>
          <cell r="B656" t="str">
            <v>POTTIPURAM</v>
          </cell>
          <cell r="C656" t="str">
            <v>OMALUR</v>
          </cell>
          <cell r="F656">
            <v>634187</v>
          </cell>
          <cell r="G656" t="str">
            <v>Nirmullikuttai</v>
          </cell>
          <cell r="H656" t="str">
            <v>Valapady</v>
          </cell>
        </row>
        <row r="657">
          <cell r="A657" t="str">
            <v>0813011029002</v>
          </cell>
          <cell r="B657" t="str">
            <v>CHIKKANAMPATTI</v>
          </cell>
          <cell r="C657" t="str">
            <v>OMALUR</v>
          </cell>
          <cell r="F657">
            <v>634194</v>
          </cell>
          <cell r="G657" t="str">
            <v>Tukkiyampalayam</v>
          </cell>
          <cell r="H657" t="str">
            <v>Valapady</v>
          </cell>
        </row>
        <row r="658">
          <cell r="A658" t="str">
            <v>0813011029003</v>
          </cell>
          <cell r="B658" t="str">
            <v>THATHIYAMPATTI</v>
          </cell>
          <cell r="C658" t="str">
            <v>OMALUR</v>
          </cell>
          <cell r="F658">
            <v>634173</v>
          </cell>
          <cell r="G658" t="str">
            <v>Puludikkuttai</v>
          </cell>
          <cell r="H658" t="str">
            <v>Valapady</v>
          </cell>
        </row>
        <row r="659">
          <cell r="A659" t="str">
            <v>0813011029004</v>
          </cell>
          <cell r="B659" t="str">
            <v>THUMPIPPADI</v>
          </cell>
          <cell r="C659" t="str">
            <v>OMALUR</v>
          </cell>
          <cell r="F659">
            <v>634195</v>
          </cell>
          <cell r="G659" t="str">
            <v>Mannayakanpatti</v>
          </cell>
          <cell r="H659" t="str">
            <v>Valapady</v>
          </cell>
        </row>
        <row r="660">
          <cell r="F660">
            <v>954721</v>
          </cell>
          <cell r="G660" t="str">
            <v>Belur</v>
          </cell>
          <cell r="H660" t="str">
            <v>Valapady</v>
          </cell>
        </row>
        <row r="661">
          <cell r="F661">
            <v>634206</v>
          </cell>
          <cell r="G661" t="str">
            <v>Vilaripalayam</v>
          </cell>
          <cell r="H661" t="str">
            <v>Valapady</v>
          </cell>
        </row>
        <row r="662">
          <cell r="F662">
            <v>954724</v>
          </cell>
          <cell r="G662" t="str">
            <v>Sarkar Valappadi</v>
          </cell>
          <cell r="H662" t="str">
            <v>Valapady</v>
          </cell>
        </row>
        <row r="663">
          <cell r="F663">
            <v>634215</v>
          </cell>
          <cell r="G663" t="str">
            <v>Malaiyalapatti</v>
          </cell>
          <cell r="H663" t="str">
            <v>Valapady</v>
          </cell>
        </row>
        <row r="664">
          <cell r="F664">
            <v>634189</v>
          </cell>
          <cell r="G664" t="str">
            <v>Chinnamanayakanpalayam</v>
          </cell>
          <cell r="H664" t="str">
            <v>Valapady</v>
          </cell>
        </row>
        <row r="665">
          <cell r="F665">
            <v>954702</v>
          </cell>
          <cell r="G665" t="str">
            <v>R.Pethampatty</v>
          </cell>
          <cell r="H665" t="str">
            <v>Veerapandi</v>
          </cell>
        </row>
        <row r="666">
          <cell r="F666">
            <v>954704</v>
          </cell>
          <cell r="G666" t="str">
            <v>Velanatham</v>
          </cell>
          <cell r="H666" t="str">
            <v>Veerapandi</v>
          </cell>
        </row>
        <row r="667">
          <cell r="F667">
            <v>954703</v>
          </cell>
          <cell r="G667" t="str">
            <v>Thanakuttipalayam</v>
          </cell>
          <cell r="H667" t="str">
            <v>Veerapandi</v>
          </cell>
        </row>
        <row r="668">
          <cell r="F668">
            <v>633995</v>
          </cell>
          <cell r="G668" t="str">
            <v>Nallampatti</v>
          </cell>
          <cell r="H668" t="str">
            <v>Veerapandi</v>
          </cell>
        </row>
        <row r="669">
          <cell r="F669">
            <v>634067</v>
          </cell>
          <cell r="G669" t="str">
            <v>Perumagoundampatti (Ct)</v>
          </cell>
          <cell r="H669" t="str">
            <v>Veerapandi</v>
          </cell>
        </row>
        <row r="670">
          <cell r="F670">
            <v>634003</v>
          </cell>
          <cell r="G670" t="str">
            <v>Luguvanpatti</v>
          </cell>
          <cell r="H670" t="str">
            <v>Veerapandi</v>
          </cell>
        </row>
        <row r="671">
          <cell r="F671">
            <v>634066</v>
          </cell>
          <cell r="G671" t="str">
            <v>Kalparapatti (Ct)</v>
          </cell>
          <cell r="H671" t="str">
            <v>Veerapandi</v>
          </cell>
        </row>
        <row r="672">
          <cell r="F672">
            <v>633958</v>
          </cell>
          <cell r="G672" t="str">
            <v>Keeraipappambadi</v>
          </cell>
          <cell r="H672" t="str">
            <v>Veerapandi</v>
          </cell>
        </row>
        <row r="673">
          <cell r="F673">
            <v>634001</v>
          </cell>
          <cell r="G673" t="str">
            <v>Thunbathulipatti</v>
          </cell>
          <cell r="H673" t="str">
            <v>Veerapandi</v>
          </cell>
        </row>
        <row r="674">
          <cell r="F674">
            <v>634071</v>
          </cell>
          <cell r="G674" t="str">
            <v>Papparapatti (Ct)</v>
          </cell>
          <cell r="H674" t="str">
            <v>Veerapandi</v>
          </cell>
        </row>
        <row r="675">
          <cell r="F675">
            <v>954705</v>
          </cell>
          <cell r="G675" t="str">
            <v>Attayampatty</v>
          </cell>
          <cell r="H675" t="str">
            <v>Veerapandi</v>
          </cell>
        </row>
        <row r="676">
          <cell r="F676">
            <v>954701</v>
          </cell>
          <cell r="G676" t="str">
            <v>Nainampatty</v>
          </cell>
          <cell r="H676" t="str">
            <v>Veerapandi</v>
          </cell>
        </row>
        <row r="677">
          <cell r="F677">
            <v>954696</v>
          </cell>
          <cell r="G677" t="str">
            <v>Ramapuram</v>
          </cell>
          <cell r="H677" t="str">
            <v>Veerapandi</v>
          </cell>
        </row>
        <row r="678">
          <cell r="F678">
            <v>954706</v>
          </cell>
          <cell r="G678" t="str">
            <v>Muthanampalayam</v>
          </cell>
          <cell r="H678" t="str">
            <v>Veerapandi</v>
          </cell>
        </row>
        <row r="679">
          <cell r="F679">
            <v>634021</v>
          </cell>
          <cell r="G679" t="str">
            <v>Palampatti</v>
          </cell>
          <cell r="H679" t="str">
            <v>Veerapandi</v>
          </cell>
        </row>
        <row r="680">
          <cell r="F680">
            <v>634027</v>
          </cell>
          <cell r="G680" t="str">
            <v>Kadathur Agraharam</v>
          </cell>
          <cell r="H680" t="str">
            <v>Veerapandi</v>
          </cell>
        </row>
        <row r="681">
          <cell r="F681">
            <v>633992</v>
          </cell>
          <cell r="G681" t="str">
            <v>Arikkavandanpatti</v>
          </cell>
          <cell r="H681" t="str">
            <v>Veerapandi</v>
          </cell>
        </row>
        <row r="682">
          <cell r="F682">
            <v>633987</v>
          </cell>
          <cell r="G682" t="str">
            <v>Pumandapatti</v>
          </cell>
          <cell r="H682" t="str">
            <v>Veerapandi</v>
          </cell>
        </row>
        <row r="683">
          <cell r="F683">
            <v>633994</v>
          </cell>
          <cell r="G683" t="str">
            <v>Nayakkanpatti</v>
          </cell>
          <cell r="H683" t="str">
            <v>Veerapandi</v>
          </cell>
        </row>
        <row r="684">
          <cell r="F684">
            <v>634020</v>
          </cell>
          <cell r="G684" t="str">
            <v>Akkaraipalaiyam</v>
          </cell>
          <cell r="H684" t="str">
            <v>Veerapandi</v>
          </cell>
        </row>
        <row r="685">
          <cell r="F685">
            <v>634010</v>
          </cell>
          <cell r="G685" t="str">
            <v>Attavanaipulaveri</v>
          </cell>
          <cell r="H685" t="str">
            <v>Veerapandi</v>
          </cell>
        </row>
        <row r="686">
          <cell r="F686">
            <v>633999</v>
          </cell>
          <cell r="G686" t="str">
            <v>Kothanur</v>
          </cell>
          <cell r="H686" t="str">
            <v>Veerapandi</v>
          </cell>
        </row>
        <row r="687">
          <cell r="F687">
            <v>633991</v>
          </cell>
          <cell r="G687" t="str">
            <v>Sittanur Gollapatti</v>
          </cell>
          <cell r="H687" t="str">
            <v>Veerapandi</v>
          </cell>
        </row>
        <row r="688">
          <cell r="F688">
            <v>634070</v>
          </cell>
          <cell r="G688" t="str">
            <v>Chennagiri (Ct)</v>
          </cell>
          <cell r="H688" t="str">
            <v>Veerapandi</v>
          </cell>
        </row>
        <row r="689">
          <cell r="F689">
            <v>634009</v>
          </cell>
          <cell r="G689" t="str">
            <v>Agraharapulaveri</v>
          </cell>
          <cell r="H689" t="str">
            <v>Veerapandi</v>
          </cell>
        </row>
        <row r="690">
          <cell r="F690">
            <v>634022</v>
          </cell>
          <cell r="G690" t="str">
            <v>Nallarayampatti</v>
          </cell>
          <cell r="H690" t="str">
            <v>Veerapandi</v>
          </cell>
        </row>
        <row r="691">
          <cell r="F691">
            <v>954707</v>
          </cell>
          <cell r="G691" t="str">
            <v>Elampillai</v>
          </cell>
          <cell r="H691" t="str">
            <v>Veerapandi</v>
          </cell>
        </row>
        <row r="692">
          <cell r="F692">
            <v>633988</v>
          </cell>
          <cell r="G692" t="str">
            <v>Muduthurai</v>
          </cell>
          <cell r="H692" t="str">
            <v>Veerapandi</v>
          </cell>
        </row>
        <row r="693">
          <cell r="F693">
            <v>633993</v>
          </cell>
          <cell r="G693" t="str">
            <v>Murungapatti</v>
          </cell>
          <cell r="H693" t="str">
            <v>Veerapandi</v>
          </cell>
        </row>
        <row r="694">
          <cell r="F694">
            <v>634007</v>
          </cell>
          <cell r="G694" t="str">
            <v>Ariyampalayam</v>
          </cell>
          <cell r="H694" t="str">
            <v>Veerapandi</v>
          </cell>
        </row>
        <row r="695">
          <cell r="F695">
            <v>634026</v>
          </cell>
          <cell r="G695" t="str">
            <v>Rakkipatti</v>
          </cell>
          <cell r="H695" t="str">
            <v>Veerapandi</v>
          </cell>
        </row>
        <row r="696">
          <cell r="F696">
            <v>634025</v>
          </cell>
          <cell r="G696" t="str">
            <v>Ellimanaickampatti</v>
          </cell>
          <cell r="H696" t="str">
            <v>Veerapandi</v>
          </cell>
        </row>
        <row r="697">
          <cell r="F697">
            <v>634029</v>
          </cell>
          <cell r="G697" t="str">
            <v>Bairoji</v>
          </cell>
          <cell r="H697" t="str">
            <v>Veerapandi</v>
          </cell>
        </row>
        <row r="698">
          <cell r="F698">
            <v>954700</v>
          </cell>
          <cell r="G698" t="str">
            <v>Selliyampalayam</v>
          </cell>
          <cell r="H698" t="str">
            <v>Veerapandi</v>
          </cell>
        </row>
        <row r="699">
          <cell r="F699">
            <v>634064</v>
          </cell>
          <cell r="G699" t="str">
            <v>Puthur Agraharam (Ct)</v>
          </cell>
          <cell r="H699" t="str">
            <v>Veerapandi</v>
          </cell>
        </row>
        <row r="700">
          <cell r="F700">
            <v>634006</v>
          </cell>
          <cell r="G700" t="str">
            <v>Veerapandi</v>
          </cell>
          <cell r="H700" t="str">
            <v>Veerapandi</v>
          </cell>
        </row>
        <row r="701">
          <cell r="F701">
            <v>634002</v>
          </cell>
          <cell r="G701" t="str">
            <v>Pallampatti</v>
          </cell>
          <cell r="H701" t="str">
            <v>Veerapandi</v>
          </cell>
        </row>
        <row r="702">
          <cell r="F702">
            <v>634005</v>
          </cell>
          <cell r="G702" t="str">
            <v>Chinnasiragapadi</v>
          </cell>
          <cell r="H702" t="str">
            <v>Veerapandi</v>
          </cell>
        </row>
        <row r="703">
          <cell r="F703">
            <v>634069</v>
          </cell>
          <cell r="G703" t="str">
            <v>Rajapalayam (Ct)</v>
          </cell>
          <cell r="H703" t="str">
            <v>Veerapandi</v>
          </cell>
        </row>
        <row r="704">
          <cell r="F704">
            <v>954697</v>
          </cell>
          <cell r="G704" t="str">
            <v>Reddipatti</v>
          </cell>
          <cell r="H704" t="str">
            <v>Veerapandi</v>
          </cell>
        </row>
        <row r="705">
          <cell r="F705">
            <v>634019</v>
          </cell>
          <cell r="G705" t="str">
            <v>Sittaneri</v>
          </cell>
          <cell r="H705" t="str">
            <v>Veerapandi</v>
          </cell>
        </row>
        <row r="706">
          <cell r="F706">
            <v>634004</v>
          </cell>
          <cell r="G706" t="str">
            <v>Periyaseeragapadi</v>
          </cell>
          <cell r="H706" t="str">
            <v>Veerapandi</v>
          </cell>
        </row>
        <row r="707">
          <cell r="F707">
            <v>633990</v>
          </cell>
          <cell r="G707" t="str">
            <v>Karichipatti</v>
          </cell>
          <cell r="H707" t="str">
            <v>Veerapandi</v>
          </cell>
        </row>
        <row r="708">
          <cell r="F708">
            <v>634023</v>
          </cell>
          <cell r="G708" t="str">
            <v>Anaikuttaipatti</v>
          </cell>
          <cell r="H708" t="str">
            <v>Veerapandi</v>
          </cell>
        </row>
        <row r="709">
          <cell r="F709">
            <v>634058</v>
          </cell>
          <cell r="G709" t="str">
            <v>Maramangalathupatti (Ct)</v>
          </cell>
          <cell r="H709" t="str">
            <v>Veerapandi</v>
          </cell>
        </row>
        <row r="710">
          <cell r="F710">
            <v>954698</v>
          </cell>
          <cell r="G710" t="str">
            <v>Sevampalayam</v>
          </cell>
          <cell r="H710" t="str">
            <v>Veerapandi</v>
          </cell>
        </row>
        <row r="711">
          <cell r="F711">
            <v>634028</v>
          </cell>
          <cell r="G711" t="str">
            <v>Marulayampalayam</v>
          </cell>
          <cell r="H711" t="str">
            <v>Veerapandi</v>
          </cell>
        </row>
        <row r="712">
          <cell r="F712">
            <v>954699</v>
          </cell>
          <cell r="G712" t="str">
            <v>Kombadipatty</v>
          </cell>
          <cell r="H712" t="str">
            <v>Veerapandi</v>
          </cell>
        </row>
        <row r="713">
          <cell r="F713">
            <v>634024</v>
          </cell>
          <cell r="G713" t="str">
            <v>Senaipalayam</v>
          </cell>
          <cell r="H713" t="str">
            <v>Veerapandi</v>
          </cell>
        </row>
        <row r="714">
          <cell r="F714">
            <v>634008</v>
          </cell>
          <cell r="G714" t="str">
            <v>Uthamasolapuram</v>
          </cell>
          <cell r="H714" t="str">
            <v>Veerapandi</v>
          </cell>
        </row>
        <row r="715">
          <cell r="F715">
            <v>954708</v>
          </cell>
          <cell r="G715" t="str">
            <v>M.Pethampatti</v>
          </cell>
          <cell r="H715" t="str">
            <v>Veerapandi</v>
          </cell>
        </row>
        <row r="716">
          <cell r="F716">
            <v>634000</v>
          </cell>
          <cell r="G716" t="str">
            <v>Perumampatti</v>
          </cell>
          <cell r="H716" t="str">
            <v>Veerapandi</v>
          </cell>
        </row>
        <row r="717">
          <cell r="F717">
            <v>634068</v>
          </cell>
          <cell r="G717" t="str">
            <v>Vembadithalam (Ct)</v>
          </cell>
          <cell r="H717" t="str">
            <v>Veerapandi</v>
          </cell>
        </row>
        <row r="718">
          <cell r="F718">
            <v>634078</v>
          </cell>
          <cell r="G718" t="str">
            <v>Semmanathan</v>
          </cell>
          <cell r="H718" t="str">
            <v>Yercaud</v>
          </cell>
        </row>
        <row r="719">
          <cell r="F719">
            <v>634116</v>
          </cell>
          <cell r="G719" t="str">
            <v>Maramangalam</v>
          </cell>
          <cell r="H719" t="str">
            <v>Yercaud</v>
          </cell>
        </row>
        <row r="720">
          <cell r="F720">
            <v>634131</v>
          </cell>
          <cell r="G720" t="str">
            <v>Pottakkadu</v>
          </cell>
          <cell r="H720" t="str">
            <v>Yercaud</v>
          </cell>
        </row>
        <row r="721">
          <cell r="F721">
            <v>634072</v>
          </cell>
          <cell r="G721" t="str">
            <v>Suraikkayapatti</v>
          </cell>
          <cell r="H721" t="str">
            <v>Yercaud</v>
          </cell>
        </row>
        <row r="722">
          <cell r="F722">
            <v>634111</v>
          </cell>
          <cell r="G722" t="str">
            <v>Mailapatti</v>
          </cell>
          <cell r="H722" t="str">
            <v>Yercaud</v>
          </cell>
        </row>
        <row r="723">
          <cell r="F723">
            <v>634076</v>
          </cell>
          <cell r="G723" t="str">
            <v>Muluvi</v>
          </cell>
          <cell r="H723" t="str">
            <v>Yercaud</v>
          </cell>
        </row>
        <row r="724">
          <cell r="F724">
            <v>634077</v>
          </cell>
          <cell r="G724" t="str">
            <v>Pudur</v>
          </cell>
          <cell r="H724" t="str">
            <v>Yercaud</v>
          </cell>
        </row>
        <row r="725">
          <cell r="F725">
            <v>634074</v>
          </cell>
          <cell r="G725" t="str">
            <v>Kotadiyar</v>
          </cell>
          <cell r="H725" t="str">
            <v>Yercaud</v>
          </cell>
        </row>
        <row r="726">
          <cell r="F726">
            <v>954729</v>
          </cell>
          <cell r="G726" t="str">
            <v>Thappakadu</v>
          </cell>
          <cell r="H726" t="str">
            <v>Yercaud</v>
          </cell>
        </row>
        <row r="727">
          <cell r="F727">
            <v>634081</v>
          </cell>
          <cell r="G727" t="str">
            <v>Arasamanathur</v>
          </cell>
          <cell r="H727" t="str">
            <v>Yercaud</v>
          </cell>
        </row>
        <row r="728">
          <cell r="F728">
            <v>634117</v>
          </cell>
          <cell r="G728" t="str">
            <v>Maruthur</v>
          </cell>
          <cell r="H728" t="str">
            <v>Yercaud</v>
          </cell>
        </row>
        <row r="729">
          <cell r="F729">
            <v>634084</v>
          </cell>
          <cell r="G729" t="str">
            <v>Veppadi</v>
          </cell>
          <cell r="H729" t="str">
            <v>Yercaud</v>
          </cell>
        </row>
        <row r="730">
          <cell r="F730">
            <v>634119</v>
          </cell>
          <cell r="G730" t="str">
            <v>Kelaiyur</v>
          </cell>
          <cell r="H730" t="str">
            <v>Yercaud</v>
          </cell>
        </row>
        <row r="731">
          <cell r="F731">
            <v>634105</v>
          </cell>
          <cell r="G731" t="str">
            <v>Asambur</v>
          </cell>
          <cell r="H731" t="str">
            <v>Yercaud</v>
          </cell>
        </row>
        <row r="732">
          <cell r="F732">
            <v>634091</v>
          </cell>
          <cell r="G732" t="str">
            <v>Solambadi</v>
          </cell>
          <cell r="H732" t="str">
            <v>Yercaud</v>
          </cell>
        </row>
        <row r="733">
          <cell r="F733">
            <v>634118</v>
          </cell>
          <cell r="G733" t="str">
            <v>Pelakkadu</v>
          </cell>
          <cell r="H733" t="str">
            <v>Yercaud</v>
          </cell>
        </row>
        <row r="734">
          <cell r="F734">
            <v>634113</v>
          </cell>
          <cell r="G734" t="str">
            <v>Keeraikkadu</v>
          </cell>
          <cell r="H734" t="str">
            <v>Yercaud</v>
          </cell>
        </row>
        <row r="735">
          <cell r="F735">
            <v>634124</v>
          </cell>
          <cell r="G735" t="str">
            <v>Madur</v>
          </cell>
          <cell r="H735" t="str">
            <v>Yercaud</v>
          </cell>
        </row>
        <row r="736">
          <cell r="F736">
            <v>634121</v>
          </cell>
          <cell r="G736" t="str">
            <v>Kumbipodi</v>
          </cell>
          <cell r="H736" t="str">
            <v>Yercaud</v>
          </cell>
        </row>
        <row r="737">
          <cell r="F737">
            <v>634106</v>
          </cell>
          <cell r="G737" t="str">
            <v>Manjakuttai</v>
          </cell>
          <cell r="H737" t="str">
            <v>Yercaud</v>
          </cell>
        </row>
        <row r="738">
          <cell r="F738">
            <v>634097</v>
          </cell>
          <cell r="G738" t="str">
            <v>Mundachedu</v>
          </cell>
          <cell r="H738" t="str">
            <v>Yercaud</v>
          </cell>
        </row>
        <row r="739">
          <cell r="F739">
            <v>634082</v>
          </cell>
          <cell r="G739" t="str">
            <v>Pudur</v>
          </cell>
          <cell r="H739" t="str">
            <v>Yercaud</v>
          </cell>
        </row>
        <row r="740">
          <cell r="F740">
            <v>634123</v>
          </cell>
          <cell r="G740" t="str">
            <v>Arangam</v>
          </cell>
          <cell r="H740" t="str">
            <v>Yercaud</v>
          </cell>
        </row>
        <row r="741">
          <cell r="F741">
            <v>634086</v>
          </cell>
          <cell r="G741" t="str">
            <v>Sengalathu Padi</v>
          </cell>
          <cell r="H741" t="str">
            <v>Yercaud</v>
          </cell>
        </row>
        <row r="742">
          <cell r="F742">
            <v>954726</v>
          </cell>
          <cell r="G742" t="str">
            <v>Mundagampadi</v>
          </cell>
          <cell r="H742" t="str">
            <v>Yercaud</v>
          </cell>
        </row>
        <row r="743">
          <cell r="F743">
            <v>634085</v>
          </cell>
          <cell r="G743" t="str">
            <v>Puliyampatti</v>
          </cell>
          <cell r="H743" t="str">
            <v>Yercaud</v>
          </cell>
        </row>
        <row r="744">
          <cell r="F744">
            <v>954725</v>
          </cell>
          <cell r="G744" t="str">
            <v>Karadiyur</v>
          </cell>
          <cell r="H744" t="str">
            <v>Yercaud</v>
          </cell>
        </row>
        <row r="745">
          <cell r="F745">
            <v>634087</v>
          </cell>
          <cell r="G745" t="str">
            <v>Kovilur</v>
          </cell>
          <cell r="H745" t="str">
            <v>Yercaud</v>
          </cell>
        </row>
        <row r="746">
          <cell r="F746">
            <v>634126</v>
          </cell>
          <cell r="G746" t="str">
            <v>Kottachchedu</v>
          </cell>
          <cell r="H746" t="str">
            <v>Yercaud</v>
          </cell>
        </row>
        <row r="747">
          <cell r="F747">
            <v>634108</v>
          </cell>
          <cell r="G747" t="str">
            <v>Puliyur</v>
          </cell>
          <cell r="H747" t="str">
            <v>Yercaud</v>
          </cell>
        </row>
        <row r="748">
          <cell r="F748">
            <v>634080</v>
          </cell>
          <cell r="G748" t="str">
            <v>Periyakkadu</v>
          </cell>
          <cell r="H748" t="str">
            <v>Yercaud</v>
          </cell>
        </row>
        <row r="749">
          <cell r="F749">
            <v>634120</v>
          </cell>
          <cell r="G749" t="str">
            <v>Senthittu</v>
          </cell>
          <cell r="H749" t="str">
            <v>Yercaud</v>
          </cell>
        </row>
        <row r="750">
          <cell r="F750">
            <v>634107</v>
          </cell>
          <cell r="G750" t="str">
            <v>Semmeduru</v>
          </cell>
          <cell r="H750" t="str">
            <v>Yercaud</v>
          </cell>
        </row>
        <row r="751">
          <cell r="F751">
            <v>634088</v>
          </cell>
          <cell r="G751" t="str">
            <v>Kombu Thukki</v>
          </cell>
          <cell r="H751" t="str">
            <v>Yercaud</v>
          </cell>
        </row>
        <row r="752">
          <cell r="F752">
            <v>634094</v>
          </cell>
          <cell r="G752" t="str">
            <v>Vellakkadai</v>
          </cell>
          <cell r="H752" t="str">
            <v>Yercaud</v>
          </cell>
        </row>
        <row r="753">
          <cell r="F753">
            <v>634110</v>
          </cell>
          <cell r="G753" t="str">
            <v>Aramanaikadu</v>
          </cell>
          <cell r="H753" t="str">
            <v>Yercaud</v>
          </cell>
        </row>
        <row r="754">
          <cell r="F754">
            <v>634127</v>
          </cell>
          <cell r="G754" t="str">
            <v>Pilleri</v>
          </cell>
          <cell r="H754" t="str">
            <v>Yercaud</v>
          </cell>
        </row>
        <row r="755">
          <cell r="F755">
            <v>634114</v>
          </cell>
          <cell r="G755" t="str">
            <v>Valavandi</v>
          </cell>
          <cell r="H755" t="str">
            <v>Yercaud</v>
          </cell>
        </row>
        <row r="756">
          <cell r="F756">
            <v>634109</v>
          </cell>
          <cell r="G756" t="str">
            <v>Puliankadai</v>
          </cell>
          <cell r="H756" t="str">
            <v>Yercaud</v>
          </cell>
        </row>
        <row r="757">
          <cell r="F757">
            <v>634104</v>
          </cell>
          <cell r="G757" t="str">
            <v>Athiyur</v>
          </cell>
          <cell r="H757" t="str">
            <v>Yercaud</v>
          </cell>
        </row>
        <row r="758">
          <cell r="F758">
            <v>954728</v>
          </cell>
          <cell r="G758" t="str">
            <v>Gundur</v>
          </cell>
          <cell r="H758" t="str">
            <v>Yercaud</v>
          </cell>
        </row>
        <row r="759">
          <cell r="F759">
            <v>634098</v>
          </cell>
          <cell r="G759" t="str">
            <v>Olavakkadu</v>
          </cell>
          <cell r="H759" t="str">
            <v>Yercaud</v>
          </cell>
        </row>
        <row r="760">
          <cell r="F760">
            <v>634102</v>
          </cell>
          <cell r="G760" t="str">
            <v>Vellur</v>
          </cell>
          <cell r="H760" t="str">
            <v>Yercaud</v>
          </cell>
        </row>
        <row r="761">
          <cell r="F761">
            <v>634096</v>
          </cell>
          <cell r="G761" t="str">
            <v>Solur</v>
          </cell>
          <cell r="H761" t="str">
            <v>Yercaud</v>
          </cell>
        </row>
        <row r="762">
          <cell r="F762">
            <v>634095</v>
          </cell>
          <cell r="G762" t="str">
            <v>Nanthen Chedu</v>
          </cell>
          <cell r="H762" t="str">
            <v>Yercaud</v>
          </cell>
        </row>
        <row r="763">
          <cell r="F763">
            <v>634125</v>
          </cell>
          <cell r="G763" t="str">
            <v>Chinnamadur</v>
          </cell>
          <cell r="H763" t="str">
            <v>Yercaud</v>
          </cell>
        </row>
        <row r="764">
          <cell r="F764">
            <v>634115</v>
          </cell>
          <cell r="G764" t="str">
            <v>Kannumuthal</v>
          </cell>
          <cell r="H764" t="str">
            <v>Yercaud</v>
          </cell>
        </row>
        <row r="765">
          <cell r="F765">
            <v>634092</v>
          </cell>
          <cell r="G765" t="str">
            <v>Nallur</v>
          </cell>
          <cell r="H765" t="str">
            <v>Yercaud</v>
          </cell>
        </row>
        <row r="766">
          <cell r="F766">
            <v>634101</v>
          </cell>
          <cell r="G766" t="str">
            <v>Sonappadi</v>
          </cell>
          <cell r="H766" t="str">
            <v>Yercaud</v>
          </cell>
        </row>
        <row r="767">
          <cell r="F767">
            <v>634122</v>
          </cell>
          <cell r="G767" t="str">
            <v>Narthananedu</v>
          </cell>
          <cell r="H767" t="str">
            <v>Yercaud</v>
          </cell>
        </row>
        <row r="768">
          <cell r="F768">
            <v>634129</v>
          </cell>
          <cell r="G768" t="str">
            <v>Sengadu</v>
          </cell>
          <cell r="H768" t="str">
            <v>Yercaud</v>
          </cell>
        </row>
        <row r="769">
          <cell r="F769">
            <v>634130</v>
          </cell>
          <cell r="G769" t="str">
            <v>Kombaikkadu</v>
          </cell>
          <cell r="H769" t="str">
            <v>Yercaud</v>
          </cell>
        </row>
        <row r="770">
          <cell r="F770">
            <v>634100</v>
          </cell>
          <cell r="G770" t="str">
            <v>Kondaiyanur</v>
          </cell>
          <cell r="H770" t="str">
            <v>Yercaud</v>
          </cell>
        </row>
        <row r="771">
          <cell r="F771">
            <v>634128</v>
          </cell>
          <cell r="G771" t="str">
            <v>Talai Cholai</v>
          </cell>
          <cell r="H771" t="str">
            <v>Yercaud</v>
          </cell>
        </row>
        <row r="772">
          <cell r="F772">
            <v>634075</v>
          </cell>
          <cell r="G772" t="str">
            <v>Elavadi</v>
          </cell>
          <cell r="H772" t="str">
            <v>Yercaud</v>
          </cell>
        </row>
        <row r="773">
          <cell r="F773">
            <v>634089</v>
          </cell>
          <cell r="G773" t="str">
            <v>Anakkadu</v>
          </cell>
          <cell r="H773" t="str">
            <v>Yercaud</v>
          </cell>
        </row>
        <row r="774">
          <cell r="F774">
            <v>634083</v>
          </cell>
          <cell r="G774" t="str">
            <v>Mangalam</v>
          </cell>
          <cell r="H774" t="str">
            <v>Yercaud</v>
          </cell>
        </row>
        <row r="775">
          <cell r="F775">
            <v>634090</v>
          </cell>
          <cell r="G775" t="str">
            <v>Mettur</v>
          </cell>
          <cell r="H775" t="str">
            <v>Yercaud</v>
          </cell>
        </row>
        <row r="776">
          <cell r="F776">
            <v>954731</v>
          </cell>
          <cell r="G776" t="str">
            <v>Mavoothu</v>
          </cell>
          <cell r="H776" t="str">
            <v>Yercaud</v>
          </cell>
        </row>
        <row r="777">
          <cell r="F777">
            <v>634158</v>
          </cell>
          <cell r="G777" t="str">
            <v>Yercaud (Ct)</v>
          </cell>
          <cell r="H777" t="str">
            <v>Yercaud</v>
          </cell>
        </row>
        <row r="778">
          <cell r="F778">
            <v>954727</v>
          </cell>
          <cell r="G778" t="str">
            <v>Kiliyur</v>
          </cell>
          <cell r="H778" t="str">
            <v>Yercaud</v>
          </cell>
        </row>
        <row r="779">
          <cell r="F779">
            <v>634112</v>
          </cell>
          <cell r="G779" t="str">
            <v>Puthur</v>
          </cell>
          <cell r="H779" t="str">
            <v>Yercaud</v>
          </cell>
        </row>
        <row r="780">
          <cell r="F780">
            <v>634073</v>
          </cell>
          <cell r="G780" t="str">
            <v>Kolagur</v>
          </cell>
          <cell r="H780" t="str">
            <v>Yercaud</v>
          </cell>
        </row>
        <row r="781">
          <cell r="F781">
            <v>634079</v>
          </cell>
          <cell r="G781" t="str">
            <v>Kadugamarathur</v>
          </cell>
          <cell r="H781" t="str">
            <v>Yercaud</v>
          </cell>
        </row>
        <row r="782">
          <cell r="F782">
            <v>634099</v>
          </cell>
          <cell r="G782" t="str">
            <v>Nagalur</v>
          </cell>
          <cell r="H782" t="str">
            <v>Yercaud</v>
          </cell>
        </row>
        <row r="783">
          <cell r="F783">
            <v>634093</v>
          </cell>
          <cell r="G783" t="str">
            <v>Melur</v>
          </cell>
          <cell r="H783" t="str">
            <v>Yercaud</v>
          </cell>
        </row>
        <row r="784">
          <cell r="F784">
            <v>954730</v>
          </cell>
          <cell r="G784" t="str">
            <v>Vasampadi</v>
          </cell>
          <cell r="H784" t="str">
            <v>Yercaud</v>
          </cell>
        </row>
        <row r="785">
          <cell r="F785">
            <v>634103</v>
          </cell>
          <cell r="G785" t="str">
            <v>Pattipadi</v>
          </cell>
          <cell r="H785" t="str">
            <v>Yercaud</v>
          </cell>
        </row>
        <row r="786">
          <cell r="F786">
            <v>634132</v>
          </cell>
          <cell r="G786" t="str">
            <v>Kakkambadi</v>
          </cell>
          <cell r="H786" t="str">
            <v>Yercaud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EED STOCK_f"/>
      <sheetName val="SEED STOCK_c"/>
      <sheetName val="ISOPOM"/>
      <sheetName val="NFSM"/>
      <sheetName val="40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49_150"/>
      <sheetName val="152_153"/>
    </sheetNames>
    <sheetDataSet>
      <sheetData sheetId="0"/>
      <sheetData sheetId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EED STOCK_f"/>
      <sheetName val="SEED STOCK_c"/>
      <sheetName val="ISOPOM"/>
      <sheetName val="NFSM"/>
      <sheetName val="40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EED STOCK_f"/>
      <sheetName val="SEED STOCK_c"/>
      <sheetName val="ISOPOM"/>
      <sheetName val="NFSM"/>
    </sheetNames>
    <sheetDataSet>
      <sheetData sheetId="0"/>
      <sheetData sheetId="1"/>
      <sheetData sheetId="2"/>
      <sheetData sheetId="3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149_150"/>
      <sheetName val="152_153"/>
      <sheetName val="SEED STOCK_f"/>
      <sheetName val="NFSM"/>
      <sheetName val="SEED STOCK_c"/>
      <sheetName val="ISOPOM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149_150"/>
      <sheetName val="152_153"/>
    </sheetNames>
    <sheetDataSet>
      <sheetData sheetId="0"/>
      <sheetData sheetId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149_150"/>
      <sheetName val="152_153"/>
    </sheetNames>
    <sheetDataSet>
      <sheetData sheetId="0"/>
      <sheetData sheetId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149_150"/>
      <sheetName val="152_153"/>
    </sheetNames>
    <sheetDataSet>
      <sheetData sheetId="0"/>
      <sheetData sheetId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149_150"/>
      <sheetName val="152_153"/>
    </sheetNames>
    <sheetDataSet>
      <sheetData sheetId="0"/>
      <sheetData sheetId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149_150"/>
      <sheetName val="152_153"/>
    </sheetNames>
    <sheetDataSet>
      <sheetData sheetId="0"/>
      <sheetData sheetId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149_150"/>
      <sheetName val="152_153"/>
      <sheetName val="Index"/>
      <sheetName val="1"/>
      <sheetName val="2"/>
      <sheetName val="3"/>
      <sheetName val="4"/>
      <sheetName val="5"/>
      <sheetName val="6 "/>
      <sheetName val="7"/>
      <sheetName val="8-15"/>
      <sheetName val="16"/>
      <sheetName val="16-16a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-147"/>
      <sheetName val="148"/>
      <sheetName val="149-150"/>
      <sheetName val="151"/>
      <sheetName val="152-153"/>
      <sheetName val="153"/>
      <sheetName val="154"/>
      <sheetName val="155"/>
      <sheetName val="155(a)"/>
      <sheetName val="156"/>
      <sheetName val="157"/>
      <sheetName val="158"/>
      <sheetName val="159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8 (a)"/>
      <sheetName val="168 (b)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-182"/>
      <sheetName val="18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>
        <row r="1">
          <cell r="A1" t="str">
            <v>TN - IAMWARM PROJECT 2008-09</v>
          </cell>
        </row>
      </sheetData>
      <sheetData sheetId="143" refreshError="1"/>
      <sheetData sheetId="144">
        <row r="1">
          <cell r="A1" t="str">
            <v>TN - IAMWARM PROJECT 2008-09</v>
          </cell>
        </row>
      </sheetData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149_150"/>
      <sheetName val="152_153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49_150"/>
      <sheetName val="152_153"/>
    </sheetNames>
    <sheetDataSet>
      <sheetData sheetId="0"/>
      <sheetData sheetId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149_150"/>
      <sheetName val="152_153"/>
    </sheetNames>
    <sheetDataSet>
      <sheetData sheetId="0" refreshError="1"/>
      <sheetData sheetId="1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149_150"/>
      <sheetName val="152_153"/>
    </sheetNames>
    <sheetDataSet>
      <sheetData sheetId="0"/>
      <sheetData sheetId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149_150"/>
      <sheetName val="152_153"/>
    </sheetNames>
    <sheetDataSet>
      <sheetData sheetId="0"/>
      <sheetData sheetId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149_150"/>
      <sheetName val="152_153"/>
      <sheetName val="SEED STOCK_c"/>
      <sheetName val="SEED STOCK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149_150"/>
      <sheetName val="152_153"/>
    </sheetNames>
    <sheetDataSet>
      <sheetData sheetId="0"/>
      <sheetData sheetId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149_150"/>
      <sheetName val="152_153"/>
    </sheetNames>
    <sheetDataSet>
      <sheetData sheetId="0"/>
      <sheetData sheetId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SEED STOCK_c"/>
      <sheetName val="SEED STOCK"/>
      <sheetName val="149_150"/>
      <sheetName val="152_153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149_150"/>
      <sheetName val="152_153"/>
    </sheetNames>
    <sheetDataSet>
      <sheetData sheetId="0"/>
      <sheetData sheetId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149_150"/>
      <sheetName val="152_153"/>
    </sheetNames>
    <sheetDataSet>
      <sheetData sheetId="0"/>
      <sheetData sheetId="1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149_150"/>
      <sheetName val="152_153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1"/>
      <sheetName val="2"/>
      <sheetName val="3"/>
      <sheetName val="4"/>
      <sheetName val="5"/>
      <sheetName val="6 "/>
      <sheetName val="7"/>
      <sheetName val="8-15"/>
      <sheetName val="16"/>
      <sheetName val="16-16a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-147"/>
      <sheetName val="148"/>
      <sheetName val="149-150"/>
      <sheetName val="151"/>
      <sheetName val="152-153"/>
      <sheetName val="153"/>
      <sheetName val="154"/>
      <sheetName val="155"/>
      <sheetName val="155(a)"/>
      <sheetName val="156"/>
      <sheetName val="157"/>
      <sheetName val="158"/>
      <sheetName val="159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8 (a)"/>
      <sheetName val="168 (b)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-182"/>
      <sheetName val="183"/>
      <sheetName val="149_150"/>
      <sheetName val="152_15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/>
      <sheetData sheetId="141" refreshError="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149_150"/>
      <sheetName val="152_153"/>
    </sheetNames>
    <sheetDataSet>
      <sheetData sheetId="0"/>
      <sheetData sheetId="1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149_150"/>
      <sheetName val="152_153"/>
    </sheetNames>
    <sheetDataSet>
      <sheetData sheetId="0"/>
      <sheetData sheetId="1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149_150"/>
      <sheetName val="152_153"/>
      <sheetName val="Index"/>
      <sheetName val="1"/>
      <sheetName val="2"/>
      <sheetName val="3"/>
      <sheetName val="4"/>
      <sheetName val="5"/>
      <sheetName val="6 "/>
      <sheetName val="7"/>
      <sheetName val="8-15"/>
      <sheetName val="16"/>
      <sheetName val="16-16a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-147"/>
      <sheetName val="148"/>
      <sheetName val="149-150"/>
      <sheetName val="151"/>
      <sheetName val="152-153"/>
      <sheetName val="153"/>
      <sheetName val="154"/>
      <sheetName val="155"/>
      <sheetName val="155(a)"/>
      <sheetName val="156"/>
      <sheetName val="157"/>
      <sheetName val="158"/>
      <sheetName val="159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8 (a)"/>
      <sheetName val="168 (b)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-182"/>
      <sheetName val="18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149_150"/>
      <sheetName val="152_153"/>
      <sheetName val="Index"/>
      <sheetName val="1"/>
      <sheetName val="2"/>
      <sheetName val="3"/>
      <sheetName val="4"/>
      <sheetName val="5"/>
      <sheetName val="6 "/>
      <sheetName val="7"/>
      <sheetName val="8-15"/>
      <sheetName val="16"/>
      <sheetName val="16-16a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-147"/>
      <sheetName val="148"/>
      <sheetName val="149-150"/>
      <sheetName val="151"/>
      <sheetName val="152-153"/>
      <sheetName val="153"/>
      <sheetName val="154"/>
      <sheetName val="155"/>
      <sheetName val="155(a)"/>
      <sheetName val="156"/>
      <sheetName val="157"/>
      <sheetName val="158"/>
      <sheetName val="159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8 (a)"/>
      <sheetName val="168 (b)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-182"/>
      <sheetName val="18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149_150"/>
      <sheetName val="152_153"/>
      <sheetName val="Index"/>
      <sheetName val="1"/>
      <sheetName val="2"/>
      <sheetName val="3"/>
      <sheetName val="4"/>
      <sheetName val="5"/>
      <sheetName val="6 "/>
      <sheetName val="7"/>
      <sheetName val="8-15"/>
      <sheetName val="16"/>
      <sheetName val="16-16a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-147"/>
      <sheetName val="148"/>
      <sheetName val="149-150"/>
      <sheetName val="151"/>
      <sheetName val="152-153"/>
      <sheetName val="153"/>
      <sheetName val="154"/>
      <sheetName val="155"/>
      <sheetName val="155(a)"/>
      <sheetName val="156"/>
      <sheetName val="157"/>
      <sheetName val="158"/>
      <sheetName val="159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8 (a)"/>
      <sheetName val="168 (b)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-182"/>
      <sheetName val="18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149_150"/>
      <sheetName val="152_153"/>
      <sheetName val="Index"/>
      <sheetName val="1"/>
      <sheetName val="2"/>
      <sheetName val="3"/>
      <sheetName val="4"/>
      <sheetName val="5"/>
      <sheetName val="6 "/>
      <sheetName val="7"/>
      <sheetName val="8-15"/>
      <sheetName val="16"/>
      <sheetName val="16-16a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-147"/>
      <sheetName val="148"/>
      <sheetName val="149-150"/>
      <sheetName val="151"/>
      <sheetName val="152-153"/>
      <sheetName val="153"/>
      <sheetName val="154"/>
      <sheetName val="155"/>
      <sheetName val="155(a)"/>
      <sheetName val="156"/>
      <sheetName val="157"/>
      <sheetName val="158"/>
      <sheetName val="159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8 (a)"/>
      <sheetName val="168 (b)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-182"/>
      <sheetName val="18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149_150"/>
      <sheetName val="152_153"/>
    </sheetNames>
    <sheetDataSet>
      <sheetData sheetId="0"/>
      <sheetData sheetId="1"/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149_150"/>
      <sheetName val="152_153"/>
    </sheetNames>
    <sheetDataSet>
      <sheetData sheetId="0"/>
      <sheetData sheetId="1"/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149_150"/>
      <sheetName val="152_153"/>
    </sheetNames>
    <sheetDataSet>
      <sheetData sheetId="0"/>
      <sheetData sheetId="1"/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149_150"/>
      <sheetName val="152_153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10"/>
      <sheetName val="14"/>
      <sheetName val="30"/>
      <sheetName val="33"/>
      <sheetName val="39"/>
      <sheetName val="ISOPOM "/>
      <sheetName val="4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>NFSM 2009-10</v>
          </cell>
        </row>
        <row r="2">
          <cell r="A2" t="str">
            <v>Finance (Rs. In lakhs)</v>
          </cell>
        </row>
        <row r="3">
          <cell r="A3" t="str">
            <v>Sl.No.</v>
          </cell>
          <cell r="B3" t="str">
            <v>District</v>
          </cell>
          <cell r="C3" t="str">
            <v>PADDY</v>
          </cell>
          <cell r="G3" t="str">
            <v>PULSES</v>
          </cell>
        </row>
        <row r="5">
          <cell r="A5">
            <v>1</v>
          </cell>
          <cell r="B5" t="str">
            <v>Thiruvallur</v>
          </cell>
        </row>
        <row r="6">
          <cell r="A6">
            <v>2</v>
          </cell>
          <cell r="B6" t="str">
            <v>Cuddalore</v>
          </cell>
        </row>
        <row r="7">
          <cell r="A7">
            <v>3</v>
          </cell>
          <cell r="B7" t="str">
            <v>Villpuram</v>
          </cell>
        </row>
        <row r="8">
          <cell r="A8">
            <v>4</v>
          </cell>
          <cell r="B8" t="str">
            <v>Vellore</v>
          </cell>
        </row>
        <row r="9">
          <cell r="A9">
            <v>5</v>
          </cell>
          <cell r="B9" t="str">
            <v>T.V.malai</v>
          </cell>
        </row>
        <row r="10">
          <cell r="A10">
            <v>6</v>
          </cell>
          <cell r="B10" t="str">
            <v>Namakkal</v>
          </cell>
        </row>
        <row r="11">
          <cell r="A11">
            <v>7</v>
          </cell>
          <cell r="B11" t="str">
            <v>Coimbatore</v>
          </cell>
        </row>
        <row r="12">
          <cell r="A12">
            <v>8</v>
          </cell>
          <cell r="B12" t="str">
            <v>Erode</v>
          </cell>
        </row>
        <row r="13">
          <cell r="A13">
            <v>9</v>
          </cell>
          <cell r="B13" t="str">
            <v>Nagapattinam</v>
          </cell>
        </row>
        <row r="14">
          <cell r="A14">
            <v>10</v>
          </cell>
          <cell r="B14" t="str">
            <v>Tiruvarur</v>
          </cell>
        </row>
        <row r="15">
          <cell r="A15">
            <v>11</v>
          </cell>
          <cell r="B15" t="str">
            <v>Virudhunagar</v>
          </cell>
        </row>
        <row r="16">
          <cell r="A16">
            <v>12</v>
          </cell>
          <cell r="B16" t="str">
            <v>Thoothukudi</v>
          </cell>
        </row>
        <row r="17">
          <cell r="A17">
            <v>13</v>
          </cell>
          <cell r="B17" t="str">
            <v>Headquarter</v>
          </cell>
        </row>
        <row r="18">
          <cell r="B18" t="str">
            <v>Total</v>
          </cell>
        </row>
        <row r="19">
          <cell r="B19" t="str">
            <v>Appd Allocn</v>
          </cell>
        </row>
        <row r="20">
          <cell r="B20" t="str">
            <v>GOI Share</v>
          </cell>
        </row>
        <row r="21">
          <cell r="B21" t="str">
            <v>State Share</v>
          </cell>
        </row>
        <row r="22">
          <cell r="B22" t="str">
            <v>Total</v>
          </cell>
        </row>
        <row r="23">
          <cell r="B23" t="str">
            <v>Released Amount</v>
          </cell>
        </row>
        <row r="24">
          <cell r="B24" t="str">
            <v>GOI Share</v>
          </cell>
        </row>
        <row r="25">
          <cell r="B25" t="str">
            <v>State Share</v>
          </cell>
        </row>
        <row r="26">
          <cell r="B26" t="str">
            <v>Total</v>
          </cell>
        </row>
        <row r="27">
          <cell r="B27" t="str">
            <v>Expenditure</v>
          </cell>
        </row>
        <row r="28">
          <cell r="B28" t="str">
            <v>GOI Share</v>
          </cell>
        </row>
        <row r="29">
          <cell r="B29" t="str">
            <v>State Share</v>
          </cell>
        </row>
        <row r="30">
          <cell r="B30" t="str">
            <v>Total</v>
          </cell>
        </row>
        <row r="33">
          <cell r="A33">
            <v>45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149_150"/>
      <sheetName val="152_153"/>
    </sheetNames>
    <sheetDataSet>
      <sheetData sheetId="0"/>
      <sheetData sheetId="1"/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149_150"/>
      <sheetName val="152_153"/>
    </sheetNames>
    <sheetDataSet>
      <sheetData sheetId="0"/>
      <sheetData sheetId="1"/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149_150"/>
      <sheetName val="152_153"/>
    </sheetNames>
    <sheetDataSet>
      <sheetData sheetId="0"/>
      <sheetData sheetId="1"/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149_150"/>
      <sheetName val="152_153"/>
    </sheetNames>
    <sheetDataSet>
      <sheetData sheetId="0"/>
      <sheetData sheetId="1"/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149_150"/>
      <sheetName val="152_153"/>
    </sheetNames>
    <sheetDataSet>
      <sheetData sheetId="0"/>
      <sheetData sheetId="1"/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149_150"/>
      <sheetName val="152_153"/>
    </sheetNames>
    <sheetDataSet>
      <sheetData sheetId="0"/>
      <sheetData sheetId="1"/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149_150"/>
      <sheetName val="152_153"/>
    </sheetNames>
    <sheetDataSet>
      <sheetData sheetId="0"/>
      <sheetData sheetId="1"/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149_150"/>
      <sheetName val="152_153"/>
    </sheetNames>
    <sheetDataSet>
      <sheetData sheetId="0"/>
      <sheetData sheetId="1"/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149_150"/>
      <sheetName val="152_153"/>
      <sheetName val="Index"/>
      <sheetName val="1"/>
      <sheetName val="2"/>
      <sheetName val="3"/>
      <sheetName val="4"/>
      <sheetName val="5"/>
      <sheetName val="6 "/>
      <sheetName val="7"/>
      <sheetName val="8-15"/>
      <sheetName val="16"/>
      <sheetName val="16-16a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-147"/>
      <sheetName val="148"/>
      <sheetName val="149-150"/>
      <sheetName val="151"/>
      <sheetName val="152-153"/>
      <sheetName val="153"/>
      <sheetName val="154"/>
      <sheetName val="155"/>
      <sheetName val="155(a)"/>
      <sheetName val="156"/>
      <sheetName val="157"/>
      <sheetName val="158"/>
      <sheetName val="159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8 (a)"/>
      <sheetName val="168 (b)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-182"/>
      <sheetName val="18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149_150"/>
      <sheetName val="152_153"/>
      <sheetName val="Index"/>
      <sheetName val="1"/>
      <sheetName val="2"/>
      <sheetName val="3"/>
      <sheetName val="4"/>
      <sheetName val="5"/>
      <sheetName val="6 "/>
      <sheetName val="7"/>
      <sheetName val="8-15"/>
      <sheetName val="16"/>
      <sheetName val="16-16a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-147"/>
      <sheetName val="148"/>
      <sheetName val="149-150"/>
      <sheetName val="151"/>
      <sheetName val="152-153"/>
      <sheetName val="153"/>
      <sheetName val="154"/>
      <sheetName val="155"/>
      <sheetName val="155(a)"/>
      <sheetName val="156"/>
      <sheetName val="157"/>
      <sheetName val="158"/>
      <sheetName val="159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8 (a)"/>
      <sheetName val="168 (b)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-182"/>
      <sheetName val="18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"/>
      <sheetName val="10"/>
      <sheetName val="14"/>
      <sheetName val="30"/>
      <sheetName val="33"/>
      <sheetName val="39"/>
      <sheetName val="ISOPOM "/>
    </sheetNames>
    <sheetDataSet>
      <sheetData sheetId="0" refreshError="1">
        <row r="1">
          <cell r="A1" t="str">
            <v>NFSM 2009-10</v>
          </cell>
        </row>
        <row r="2">
          <cell r="A2" t="str">
            <v>Finance (Rs. In lakhs)</v>
          </cell>
        </row>
        <row r="3">
          <cell r="A3" t="str">
            <v>Sl.
No.</v>
          </cell>
          <cell r="B3" t="str">
            <v>District</v>
          </cell>
          <cell r="C3" t="str">
            <v>PADDY</v>
          </cell>
          <cell r="G3" t="str">
            <v>PULSES</v>
          </cell>
        </row>
        <row r="5">
          <cell r="A5">
            <v>1</v>
          </cell>
          <cell r="B5" t="str">
            <v>Thiruvallur</v>
          </cell>
        </row>
        <row r="6">
          <cell r="A6">
            <v>2</v>
          </cell>
          <cell r="B6" t="str">
            <v>Cuddalore</v>
          </cell>
        </row>
        <row r="7">
          <cell r="A7">
            <v>3</v>
          </cell>
          <cell r="B7" t="str">
            <v>Villpuram</v>
          </cell>
        </row>
        <row r="8">
          <cell r="A8">
            <v>4</v>
          </cell>
          <cell r="B8" t="str">
            <v>Vellore</v>
          </cell>
        </row>
        <row r="9">
          <cell r="A9">
            <v>5</v>
          </cell>
          <cell r="B9" t="str">
            <v>T.V.malai</v>
          </cell>
        </row>
        <row r="10">
          <cell r="A10">
            <v>6</v>
          </cell>
          <cell r="B10" t="str">
            <v>Namakkal</v>
          </cell>
        </row>
        <row r="11">
          <cell r="A11">
            <v>7</v>
          </cell>
          <cell r="B11" t="str">
            <v>Coimbatore</v>
          </cell>
        </row>
        <row r="12">
          <cell r="A12">
            <v>8</v>
          </cell>
          <cell r="B12" t="str">
            <v>Erode</v>
          </cell>
        </row>
        <row r="13">
          <cell r="A13">
            <v>9</v>
          </cell>
          <cell r="B13" t="str">
            <v>Nagapattinam</v>
          </cell>
        </row>
        <row r="14">
          <cell r="A14">
            <v>10</v>
          </cell>
          <cell r="B14" t="str">
            <v>Tiruvarur</v>
          </cell>
        </row>
        <row r="15">
          <cell r="A15">
            <v>11</v>
          </cell>
          <cell r="B15" t="str">
            <v>Virudhunagar</v>
          </cell>
        </row>
        <row r="16">
          <cell r="A16">
            <v>12</v>
          </cell>
          <cell r="B16" t="str">
            <v>Thoothukudi</v>
          </cell>
        </row>
        <row r="17">
          <cell r="A17">
            <v>13</v>
          </cell>
          <cell r="B17" t="str">
            <v>Headquarter</v>
          </cell>
        </row>
        <row r="18">
          <cell r="B18" t="str">
            <v>Total</v>
          </cell>
        </row>
        <row r="19">
          <cell r="B19" t="str">
            <v>Appd Allocn</v>
          </cell>
        </row>
        <row r="20">
          <cell r="B20" t="str">
            <v>GOI Share</v>
          </cell>
        </row>
        <row r="21">
          <cell r="B21" t="str">
            <v>State Share</v>
          </cell>
        </row>
        <row r="22">
          <cell r="B22" t="str">
            <v>Total</v>
          </cell>
        </row>
        <row r="23">
          <cell r="B23" t="str">
            <v>Released Amount</v>
          </cell>
        </row>
        <row r="24">
          <cell r="B24" t="str">
            <v>GOI Share</v>
          </cell>
        </row>
        <row r="25">
          <cell r="B25" t="str">
            <v>State Share</v>
          </cell>
        </row>
        <row r="26">
          <cell r="B26" t="str">
            <v>Total</v>
          </cell>
        </row>
        <row r="27">
          <cell r="B27" t="str">
            <v>Expenditure</v>
          </cell>
        </row>
        <row r="28">
          <cell r="B28" t="str">
            <v>GOI Share</v>
          </cell>
        </row>
        <row r="29">
          <cell r="B29" t="str">
            <v>State Share</v>
          </cell>
        </row>
        <row r="30">
          <cell r="B30" t="str">
            <v>Total</v>
          </cell>
        </row>
        <row r="33">
          <cell r="A33">
            <v>45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149_150"/>
      <sheetName val="152_153"/>
    </sheetNames>
    <sheetDataSet>
      <sheetData sheetId="0"/>
      <sheetData sheetId="1"/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149_150"/>
      <sheetName val="152_153"/>
    </sheetNames>
    <sheetDataSet>
      <sheetData sheetId="0"/>
      <sheetData sheetId="1"/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149_150"/>
      <sheetName val="152_153"/>
    </sheetNames>
    <sheetDataSet>
      <sheetData sheetId="0"/>
      <sheetData sheetId="1"/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149_150"/>
      <sheetName val="152_153"/>
    </sheetNames>
    <sheetDataSet>
      <sheetData sheetId="0"/>
      <sheetData sheetId="1"/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149_150"/>
      <sheetName val="152_153"/>
    </sheetNames>
    <sheetDataSet>
      <sheetData sheetId="0"/>
      <sheetData sheetId="1"/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149_150"/>
      <sheetName val="152_153"/>
    </sheetNames>
    <sheetDataSet>
      <sheetData sheetId="0"/>
      <sheetData sheetId="1"/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149_150"/>
      <sheetName val="152_153"/>
    </sheetNames>
    <sheetDataSet>
      <sheetData sheetId="0"/>
      <sheetData sheetId="1"/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149_150"/>
      <sheetName val="152_153"/>
    </sheetNames>
    <sheetDataSet>
      <sheetData sheetId="0"/>
      <sheetData sheetId="1"/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149_150"/>
      <sheetName val="152_153"/>
    </sheetNames>
    <sheetDataSet>
      <sheetData sheetId="0"/>
      <sheetData sheetId="1"/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149_150"/>
      <sheetName val="152_153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</sheetNames>
    <sheetDataSet>
      <sheetData sheetId="0"/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149_150"/>
      <sheetName val="152_153"/>
    </sheetNames>
    <sheetDataSet>
      <sheetData sheetId="0" refreshError="1"/>
      <sheetData sheetId="1" refreshError="1"/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149_150"/>
      <sheetName val="152_153"/>
    </sheetNames>
    <sheetDataSet>
      <sheetData sheetId="0"/>
      <sheetData sheetId="1"/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149_150"/>
      <sheetName val="152_153"/>
    </sheetNames>
    <sheetDataSet>
      <sheetData sheetId="0"/>
      <sheetData sheetId="1"/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149_150"/>
      <sheetName val="152_153"/>
    </sheetNames>
    <sheetDataSet>
      <sheetData sheetId="0"/>
      <sheetData sheetId="1"/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149_150"/>
      <sheetName val="152_153"/>
    </sheetNames>
    <sheetDataSet>
      <sheetData sheetId="0"/>
      <sheetData sheetId="1"/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149_150"/>
      <sheetName val="152_153"/>
    </sheetNames>
    <sheetDataSet>
      <sheetData sheetId="0"/>
      <sheetData sheetId="1"/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149_150"/>
      <sheetName val="152_153"/>
    </sheetNames>
    <sheetDataSet>
      <sheetData sheetId="0"/>
      <sheetData sheetId="1"/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1"/>
      <sheetName val="2"/>
      <sheetName val="3"/>
      <sheetName val="4"/>
      <sheetName val="5"/>
      <sheetName val="6 "/>
      <sheetName val="7"/>
      <sheetName val="8-15"/>
      <sheetName val="16"/>
      <sheetName val="16-16a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-147"/>
      <sheetName val="148"/>
      <sheetName val="149-150"/>
      <sheetName val="151"/>
      <sheetName val="152-153"/>
      <sheetName val="153"/>
      <sheetName val="154"/>
      <sheetName val="155"/>
      <sheetName val="155(a)"/>
      <sheetName val="156"/>
      <sheetName val="157"/>
      <sheetName val="158"/>
      <sheetName val="159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8 (a)"/>
      <sheetName val="168 (b)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-182"/>
      <sheetName val="183"/>
      <sheetName val="149_150"/>
      <sheetName val="152_15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/>
      <sheetData sheetId="141" refreshError="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"/>
      <sheetName val="10"/>
      <sheetName val="14"/>
      <sheetName val="30"/>
      <sheetName val="33"/>
      <sheetName val="39"/>
      <sheetName val="ISOPOM "/>
    </sheetNames>
    <sheetDataSet>
      <sheetData sheetId="0" refreshError="1">
        <row r="1">
          <cell r="A1" t="str">
            <v>NFSM 2009-10</v>
          </cell>
        </row>
        <row r="2">
          <cell r="A2" t="str">
            <v>Finance (Rs. In lakhs)</v>
          </cell>
        </row>
        <row r="3">
          <cell r="A3" t="str">
            <v>Sl.No.</v>
          </cell>
          <cell r="B3" t="str">
            <v>District</v>
          </cell>
          <cell r="C3" t="str">
            <v>PADDY</v>
          </cell>
          <cell r="G3" t="str">
            <v>PULSES</v>
          </cell>
        </row>
        <row r="5">
          <cell r="A5">
            <v>1</v>
          </cell>
          <cell r="B5" t="str">
            <v>Thiruvallur</v>
          </cell>
        </row>
        <row r="6">
          <cell r="A6">
            <v>2</v>
          </cell>
          <cell r="B6" t="str">
            <v>Cuddalore</v>
          </cell>
        </row>
        <row r="7">
          <cell r="A7">
            <v>3</v>
          </cell>
          <cell r="B7" t="str">
            <v>Villpuram</v>
          </cell>
        </row>
        <row r="8">
          <cell r="A8">
            <v>4</v>
          </cell>
          <cell r="B8" t="str">
            <v>Vellore</v>
          </cell>
        </row>
        <row r="9">
          <cell r="A9">
            <v>5</v>
          </cell>
          <cell r="B9" t="str">
            <v>T.V.malai</v>
          </cell>
        </row>
        <row r="10">
          <cell r="A10">
            <v>6</v>
          </cell>
          <cell r="B10" t="str">
            <v>Namakkal</v>
          </cell>
        </row>
        <row r="11">
          <cell r="A11">
            <v>7</v>
          </cell>
          <cell r="B11" t="str">
            <v>Coimbatore</v>
          </cell>
        </row>
        <row r="12">
          <cell r="A12">
            <v>8</v>
          </cell>
          <cell r="B12" t="str">
            <v>Erode</v>
          </cell>
        </row>
        <row r="13">
          <cell r="A13">
            <v>9</v>
          </cell>
          <cell r="B13" t="str">
            <v>Nagapattinam</v>
          </cell>
        </row>
        <row r="14">
          <cell r="A14">
            <v>10</v>
          </cell>
          <cell r="B14" t="str">
            <v>Tiruvarur</v>
          </cell>
        </row>
        <row r="15">
          <cell r="A15">
            <v>11</v>
          </cell>
          <cell r="B15" t="str">
            <v>Virudhunagar</v>
          </cell>
        </row>
        <row r="16">
          <cell r="A16">
            <v>12</v>
          </cell>
          <cell r="B16" t="str">
            <v>Thoothukudi</v>
          </cell>
        </row>
        <row r="17">
          <cell r="A17">
            <v>13</v>
          </cell>
          <cell r="B17" t="str">
            <v>Headquarter</v>
          </cell>
        </row>
        <row r="18">
          <cell r="B18" t="str">
            <v>Total</v>
          </cell>
        </row>
        <row r="19">
          <cell r="B19" t="str">
            <v>Appd Allocn</v>
          </cell>
        </row>
        <row r="20">
          <cell r="B20" t="str">
            <v>GOI Share</v>
          </cell>
        </row>
        <row r="21">
          <cell r="B21" t="str">
            <v>State Share</v>
          </cell>
        </row>
        <row r="22">
          <cell r="B22" t="str">
            <v>Total</v>
          </cell>
        </row>
        <row r="23">
          <cell r="B23" t="str">
            <v>Released Amount</v>
          </cell>
        </row>
        <row r="24">
          <cell r="B24" t="str">
            <v>GOI Share</v>
          </cell>
        </row>
        <row r="25">
          <cell r="B25" t="str">
            <v>State Share</v>
          </cell>
        </row>
        <row r="26">
          <cell r="B26" t="str">
            <v>Total</v>
          </cell>
        </row>
        <row r="27">
          <cell r="B27" t="str">
            <v>Expenditure</v>
          </cell>
        </row>
        <row r="28">
          <cell r="B28" t="str">
            <v>GOI Share</v>
          </cell>
        </row>
        <row r="29">
          <cell r="B29" t="str">
            <v>State Share</v>
          </cell>
        </row>
        <row r="30">
          <cell r="B30" t="str">
            <v>Total</v>
          </cell>
        </row>
        <row r="33">
          <cell r="A33">
            <v>45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"/>
      <sheetName val="10"/>
      <sheetName val="14"/>
      <sheetName val="30"/>
      <sheetName val="33"/>
      <sheetName val="39"/>
      <sheetName val="ISOPOM "/>
    </sheetNames>
    <sheetDataSet>
      <sheetData sheetId="0" refreshError="1">
        <row r="1">
          <cell r="A1" t="str">
            <v>NFSM 2009-10</v>
          </cell>
        </row>
        <row r="2">
          <cell r="A2" t="str">
            <v>Finance (Rs. In lakhs)</v>
          </cell>
        </row>
        <row r="3">
          <cell r="A3" t="str">
            <v>Sl.No.</v>
          </cell>
          <cell r="B3" t="str">
            <v>District</v>
          </cell>
          <cell r="C3" t="str">
            <v>PADDY</v>
          </cell>
          <cell r="G3" t="str">
            <v>PULSES</v>
          </cell>
        </row>
        <row r="5">
          <cell r="A5">
            <v>1</v>
          </cell>
          <cell r="B5" t="str">
            <v>Thiruvallur</v>
          </cell>
        </row>
        <row r="6">
          <cell r="A6">
            <v>2</v>
          </cell>
          <cell r="B6" t="str">
            <v>Cuddalore</v>
          </cell>
        </row>
        <row r="7">
          <cell r="A7">
            <v>3</v>
          </cell>
          <cell r="B7" t="str">
            <v>Villpuram</v>
          </cell>
        </row>
        <row r="8">
          <cell r="A8">
            <v>4</v>
          </cell>
          <cell r="B8" t="str">
            <v>Vellore</v>
          </cell>
        </row>
        <row r="9">
          <cell r="A9">
            <v>5</v>
          </cell>
          <cell r="B9" t="str">
            <v>T.V.malai</v>
          </cell>
        </row>
        <row r="10">
          <cell r="A10">
            <v>6</v>
          </cell>
          <cell r="B10" t="str">
            <v>Namakkal</v>
          </cell>
        </row>
        <row r="11">
          <cell r="A11">
            <v>7</v>
          </cell>
          <cell r="B11" t="str">
            <v>Coimbatore</v>
          </cell>
        </row>
        <row r="12">
          <cell r="A12">
            <v>8</v>
          </cell>
          <cell r="B12" t="str">
            <v>Erode</v>
          </cell>
        </row>
        <row r="13">
          <cell r="A13">
            <v>9</v>
          </cell>
          <cell r="B13" t="str">
            <v>Nagapattinam</v>
          </cell>
        </row>
        <row r="14">
          <cell r="A14">
            <v>10</v>
          </cell>
          <cell r="B14" t="str">
            <v>Tiruvarur</v>
          </cell>
        </row>
        <row r="15">
          <cell r="A15">
            <v>11</v>
          </cell>
          <cell r="B15" t="str">
            <v>Virudhunagar</v>
          </cell>
        </row>
        <row r="16">
          <cell r="A16">
            <v>12</v>
          </cell>
          <cell r="B16" t="str">
            <v>Thoothukudi</v>
          </cell>
        </row>
        <row r="17">
          <cell r="A17">
            <v>13</v>
          </cell>
          <cell r="B17" t="str">
            <v>Headquarter</v>
          </cell>
        </row>
        <row r="18">
          <cell r="B18" t="str">
            <v>Total</v>
          </cell>
        </row>
        <row r="19">
          <cell r="B19" t="str">
            <v>Appd Allocn</v>
          </cell>
        </row>
        <row r="20">
          <cell r="B20" t="str">
            <v>GOI Share</v>
          </cell>
        </row>
        <row r="21">
          <cell r="B21" t="str">
            <v>State Share</v>
          </cell>
        </row>
        <row r="22">
          <cell r="B22" t="str">
            <v>Total</v>
          </cell>
        </row>
        <row r="23">
          <cell r="B23" t="str">
            <v>Released Amount</v>
          </cell>
        </row>
        <row r="24">
          <cell r="B24" t="str">
            <v>GOI Share</v>
          </cell>
        </row>
        <row r="25">
          <cell r="B25" t="str">
            <v>State Share</v>
          </cell>
        </row>
        <row r="26">
          <cell r="B26" t="str">
            <v>Total</v>
          </cell>
        </row>
        <row r="27">
          <cell r="B27" t="str">
            <v>Expenditure</v>
          </cell>
        </row>
        <row r="28">
          <cell r="B28" t="str">
            <v>GOI Share</v>
          </cell>
        </row>
        <row r="29">
          <cell r="B29" t="str">
            <v>State Share</v>
          </cell>
        </row>
        <row r="30">
          <cell r="B30" t="str">
            <v>Total</v>
          </cell>
        </row>
        <row r="33">
          <cell r="A33">
            <v>45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</sheetNames>
    <sheetDataSet>
      <sheetData sheetId="0"/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</sheetNames>
    <sheetDataSet>
      <sheetData sheetId="0"/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"/>
      <sheetName val="10"/>
      <sheetName val="14"/>
      <sheetName val="30"/>
      <sheetName val="33"/>
      <sheetName val="39"/>
      <sheetName val="ISOPOM "/>
    </sheetNames>
    <sheetDataSet>
      <sheetData sheetId="0" refreshError="1">
        <row r="1">
          <cell r="A1" t="str">
            <v>NFSM 2009-10</v>
          </cell>
        </row>
        <row r="2">
          <cell r="A2" t="str">
            <v>Finance (Rs. In lakhs)</v>
          </cell>
        </row>
        <row r="3">
          <cell r="A3" t="str">
            <v>Sl.No.</v>
          </cell>
          <cell r="B3" t="str">
            <v>District</v>
          </cell>
          <cell r="C3" t="str">
            <v>PADDY</v>
          </cell>
          <cell r="G3" t="str">
            <v>PULSES</v>
          </cell>
        </row>
        <row r="5">
          <cell r="A5">
            <v>1</v>
          </cell>
          <cell r="B5" t="str">
            <v>Thiruvallur</v>
          </cell>
        </row>
        <row r="6">
          <cell r="A6">
            <v>2</v>
          </cell>
          <cell r="B6" t="str">
            <v>Cuddalore</v>
          </cell>
        </row>
        <row r="7">
          <cell r="A7">
            <v>3</v>
          </cell>
          <cell r="B7" t="str">
            <v>Villpuram</v>
          </cell>
        </row>
        <row r="8">
          <cell r="A8">
            <v>4</v>
          </cell>
          <cell r="B8" t="str">
            <v>Vellore</v>
          </cell>
        </row>
        <row r="9">
          <cell r="A9">
            <v>5</v>
          </cell>
          <cell r="B9" t="str">
            <v>T.V.malai</v>
          </cell>
        </row>
        <row r="10">
          <cell r="A10">
            <v>6</v>
          </cell>
          <cell r="B10" t="str">
            <v>Namakkal</v>
          </cell>
        </row>
        <row r="11">
          <cell r="A11">
            <v>7</v>
          </cell>
          <cell r="B11" t="str">
            <v>Coimbatore</v>
          </cell>
        </row>
        <row r="12">
          <cell r="A12">
            <v>8</v>
          </cell>
          <cell r="B12" t="str">
            <v>Erode</v>
          </cell>
        </row>
        <row r="13">
          <cell r="A13">
            <v>9</v>
          </cell>
          <cell r="B13" t="str">
            <v>Nagapattinam</v>
          </cell>
        </row>
        <row r="14">
          <cell r="A14">
            <v>10</v>
          </cell>
          <cell r="B14" t="str">
            <v>Tiruvarur</v>
          </cell>
        </row>
        <row r="15">
          <cell r="A15">
            <v>11</v>
          </cell>
          <cell r="B15" t="str">
            <v>Virudhunagar</v>
          </cell>
        </row>
        <row r="16">
          <cell r="A16">
            <v>12</v>
          </cell>
          <cell r="B16" t="str">
            <v>Thoothukudi</v>
          </cell>
        </row>
        <row r="17">
          <cell r="A17">
            <v>13</v>
          </cell>
          <cell r="B17" t="str">
            <v>Headquarter</v>
          </cell>
        </row>
        <row r="18">
          <cell r="B18" t="str">
            <v>Total</v>
          </cell>
        </row>
        <row r="19">
          <cell r="B19" t="str">
            <v>Appd Allocn</v>
          </cell>
        </row>
        <row r="20">
          <cell r="B20" t="str">
            <v>GOI Share</v>
          </cell>
        </row>
        <row r="21">
          <cell r="B21" t="str">
            <v>State Share</v>
          </cell>
        </row>
        <row r="22">
          <cell r="B22" t="str">
            <v>Total</v>
          </cell>
        </row>
        <row r="23">
          <cell r="B23" t="str">
            <v>Released Amount</v>
          </cell>
        </row>
        <row r="24">
          <cell r="B24" t="str">
            <v>GOI Share</v>
          </cell>
        </row>
        <row r="25">
          <cell r="B25" t="str">
            <v>State Share</v>
          </cell>
        </row>
        <row r="26">
          <cell r="B26" t="str">
            <v>Total</v>
          </cell>
        </row>
        <row r="27">
          <cell r="B27" t="str">
            <v>Expenditure</v>
          </cell>
        </row>
        <row r="28">
          <cell r="B28" t="str">
            <v>GOI Share</v>
          </cell>
        </row>
        <row r="29">
          <cell r="B29" t="str">
            <v>State Share</v>
          </cell>
        </row>
        <row r="30">
          <cell r="B30" t="str">
            <v>Total</v>
          </cell>
        </row>
        <row r="33">
          <cell r="A33">
            <v>45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"/>
      <sheetName val="10"/>
      <sheetName val="14"/>
      <sheetName val="30"/>
      <sheetName val="33"/>
      <sheetName val="39"/>
      <sheetName val="ISOPOM "/>
    </sheetNames>
    <sheetDataSet>
      <sheetData sheetId="0" refreshError="1">
        <row r="1">
          <cell r="A1" t="str">
            <v>NFSM 2009-10</v>
          </cell>
        </row>
        <row r="2">
          <cell r="A2" t="str">
            <v>Finance (Rs. In lakhs)</v>
          </cell>
        </row>
        <row r="3">
          <cell r="A3" t="str">
            <v>Sl.
No.</v>
          </cell>
          <cell r="B3" t="str">
            <v>District</v>
          </cell>
          <cell r="C3" t="str">
            <v>PADDY</v>
          </cell>
          <cell r="G3" t="str">
            <v>PULSES</v>
          </cell>
        </row>
        <row r="5">
          <cell r="A5">
            <v>1</v>
          </cell>
          <cell r="B5" t="str">
            <v>Thiruvallur</v>
          </cell>
        </row>
        <row r="6">
          <cell r="A6">
            <v>2</v>
          </cell>
          <cell r="B6" t="str">
            <v>Cuddalore</v>
          </cell>
        </row>
        <row r="7">
          <cell r="A7">
            <v>3</v>
          </cell>
          <cell r="B7" t="str">
            <v>Villpuram</v>
          </cell>
        </row>
        <row r="8">
          <cell r="A8">
            <v>4</v>
          </cell>
          <cell r="B8" t="str">
            <v>Vellore</v>
          </cell>
        </row>
        <row r="9">
          <cell r="A9">
            <v>5</v>
          </cell>
          <cell r="B9" t="str">
            <v>T.V.malai</v>
          </cell>
        </row>
        <row r="10">
          <cell r="A10">
            <v>6</v>
          </cell>
          <cell r="B10" t="str">
            <v>Namakkal</v>
          </cell>
        </row>
        <row r="11">
          <cell r="A11">
            <v>7</v>
          </cell>
          <cell r="B11" t="str">
            <v>Coimbatore</v>
          </cell>
        </row>
        <row r="12">
          <cell r="A12">
            <v>8</v>
          </cell>
          <cell r="B12" t="str">
            <v>Erode</v>
          </cell>
        </row>
        <row r="13">
          <cell r="A13">
            <v>9</v>
          </cell>
          <cell r="B13" t="str">
            <v>Nagapattinam</v>
          </cell>
        </row>
        <row r="14">
          <cell r="A14">
            <v>10</v>
          </cell>
          <cell r="B14" t="str">
            <v>Tiruvarur</v>
          </cell>
        </row>
        <row r="15">
          <cell r="A15">
            <v>11</v>
          </cell>
          <cell r="B15" t="str">
            <v>Virudhunagar</v>
          </cell>
        </row>
        <row r="16">
          <cell r="A16">
            <v>12</v>
          </cell>
          <cell r="B16" t="str">
            <v>Thoothukudi</v>
          </cell>
        </row>
        <row r="17">
          <cell r="A17">
            <v>13</v>
          </cell>
          <cell r="B17" t="str">
            <v>Headquarter</v>
          </cell>
        </row>
        <row r="18">
          <cell r="B18" t="str">
            <v>Total</v>
          </cell>
        </row>
        <row r="19">
          <cell r="B19" t="str">
            <v>Appd Allocn</v>
          </cell>
        </row>
        <row r="20">
          <cell r="B20" t="str">
            <v>GOI Share</v>
          </cell>
        </row>
        <row r="21">
          <cell r="B21" t="str">
            <v>State Share</v>
          </cell>
        </row>
        <row r="22">
          <cell r="B22" t="str">
            <v>Total</v>
          </cell>
        </row>
        <row r="23">
          <cell r="B23" t="str">
            <v>Released Amount</v>
          </cell>
        </row>
        <row r="24">
          <cell r="B24" t="str">
            <v>GOI Share</v>
          </cell>
        </row>
        <row r="25">
          <cell r="B25" t="str">
            <v>State Share</v>
          </cell>
        </row>
        <row r="26">
          <cell r="B26" t="str">
            <v>Total</v>
          </cell>
        </row>
        <row r="27">
          <cell r="B27" t="str">
            <v>Expenditure</v>
          </cell>
        </row>
        <row r="28">
          <cell r="B28" t="str">
            <v>GOI Share</v>
          </cell>
        </row>
        <row r="29">
          <cell r="B29" t="str">
            <v>State Share</v>
          </cell>
        </row>
        <row r="30">
          <cell r="B30" t="str">
            <v>Total</v>
          </cell>
        </row>
        <row r="33">
          <cell r="A33">
            <v>45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149_150"/>
      <sheetName val="152_153"/>
      <sheetName val="Index"/>
      <sheetName val="1"/>
      <sheetName val="2"/>
      <sheetName val="3"/>
      <sheetName val="4"/>
      <sheetName val="5"/>
      <sheetName val="6 "/>
      <sheetName val="7"/>
      <sheetName val="8-15"/>
      <sheetName val="16"/>
      <sheetName val="16-16a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-147"/>
      <sheetName val="148"/>
      <sheetName val="149-150"/>
      <sheetName val="151"/>
      <sheetName val="152-153"/>
      <sheetName val="153"/>
      <sheetName val="154"/>
      <sheetName val="155"/>
      <sheetName val="155(a)"/>
      <sheetName val="156"/>
      <sheetName val="157"/>
      <sheetName val="158"/>
      <sheetName val="159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8 (a)"/>
      <sheetName val="168 (b)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-182"/>
      <sheetName val="18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R44"/>
  <sheetViews>
    <sheetView zoomScale="96" zoomScaleNormal="96" workbookViewId="0">
      <pane xSplit="2" ySplit="3" topLeftCell="C4" activePane="bottomRight" state="frozen"/>
      <selection activeCell="P77" sqref="P77"/>
      <selection pane="topRight" activeCell="P77" sqref="P77"/>
      <selection pane="bottomLeft" activeCell="P77" sqref="P77"/>
      <selection pane="bottomRight" activeCell="V48" sqref="V48"/>
    </sheetView>
  </sheetViews>
  <sheetFormatPr defaultRowHeight="12.75"/>
  <cols>
    <col min="1" max="1" width="3.42578125" style="9" bestFit="1" customWidth="1"/>
    <col min="2" max="2" width="13.42578125" style="10" customWidth="1"/>
    <col min="3" max="3" width="9" style="10" customWidth="1"/>
    <col min="4" max="5" width="9" style="10" hidden="1" customWidth="1"/>
    <col min="6" max="7" width="9.140625" style="11" customWidth="1"/>
    <col min="8" max="9" width="7.5703125" style="11" hidden="1" customWidth="1"/>
    <col min="10" max="10" width="8.85546875" style="11" hidden="1" customWidth="1"/>
    <col min="11" max="12" width="8.5703125" style="11" hidden="1" customWidth="1"/>
    <col min="13" max="13" width="8.7109375" style="11" hidden="1" customWidth="1"/>
    <col min="14" max="14" width="10.5703125" style="11" hidden="1" customWidth="1"/>
    <col min="15" max="15" width="9.5703125" style="11" hidden="1" customWidth="1"/>
    <col min="16" max="18" width="8.7109375" style="11" hidden="1" customWidth="1"/>
    <col min="19" max="19" width="6" style="11" customWidth="1"/>
    <col min="20" max="21" width="6" style="11" hidden="1" customWidth="1"/>
    <col min="22" max="22" width="8.7109375" style="11" customWidth="1"/>
    <col min="23" max="23" width="9.140625" style="11" customWidth="1"/>
    <col min="24" max="25" width="7.5703125" style="11" hidden="1" customWidth="1"/>
    <col min="26" max="26" width="8.85546875" style="11" hidden="1" customWidth="1"/>
    <col min="27" max="28" width="8.5703125" style="11" hidden="1" customWidth="1"/>
    <col min="29" max="34" width="8.7109375" style="11" hidden="1" customWidth="1"/>
    <col min="35" max="35" width="6" style="11" customWidth="1"/>
    <col min="36" max="37" width="6" style="11" hidden="1" customWidth="1"/>
    <col min="38" max="38" width="9.85546875" style="11" customWidth="1"/>
    <col min="39" max="39" width="9.140625" style="11" customWidth="1"/>
    <col min="40" max="41" width="7.5703125" style="11" hidden="1" customWidth="1"/>
    <col min="42" max="42" width="8.85546875" style="11" hidden="1" customWidth="1"/>
    <col min="43" max="43" width="7.7109375" style="11" hidden="1" customWidth="1"/>
    <col min="44" max="44" width="8.140625" style="11" hidden="1" customWidth="1"/>
    <col min="45" max="45" width="8.7109375" style="11" hidden="1" customWidth="1"/>
    <col min="46" max="51" width="9.140625" style="11" hidden="1" customWidth="1"/>
    <col min="52" max="52" width="9.42578125" style="11" hidden="1" customWidth="1"/>
    <col min="53" max="53" width="10.85546875" style="11" hidden="1" customWidth="1"/>
    <col min="54" max="54" width="11.28515625" style="11" hidden="1" customWidth="1"/>
    <col min="55" max="55" width="9.85546875" style="11" hidden="1" customWidth="1"/>
    <col min="56" max="59" width="9.140625" style="11" customWidth="1"/>
    <col min="60" max="93" width="9.140625" style="76" customWidth="1"/>
    <col min="94" max="94" width="0" style="76" hidden="1" customWidth="1"/>
    <col min="95" max="96" width="9.140625" style="76" hidden="1" customWidth="1"/>
    <col min="97" max="97" width="9.140625" style="76" customWidth="1"/>
    <col min="98" max="98" width="9.140625" style="76" hidden="1" customWidth="1"/>
    <col min="99" max="99" width="0" style="76" hidden="1" customWidth="1"/>
    <col min="100" max="100" width="9.140625" style="76" customWidth="1"/>
    <col min="101" max="107" width="9.140625" style="76" hidden="1" customWidth="1"/>
    <col min="108" max="109" width="9.140625" style="76" customWidth="1"/>
    <col min="110" max="110" width="0" style="76" hidden="1" customWidth="1"/>
    <col min="111" max="112" width="9.140625" style="76" hidden="1" customWidth="1"/>
    <col min="113" max="113" width="9.140625" style="76" customWidth="1"/>
    <col min="114" max="114" width="9.140625" style="76" hidden="1" customWidth="1"/>
    <col min="115" max="115" width="0" style="76" hidden="1" customWidth="1"/>
    <col min="116" max="116" width="9.140625" style="76" customWidth="1"/>
    <col min="117" max="123" width="9.140625" style="76" hidden="1" customWidth="1"/>
    <col min="124" max="125" width="9.140625" style="76" customWidth="1"/>
    <col min="126" max="126" width="0" style="76" hidden="1" customWidth="1"/>
    <col min="127" max="128" width="9.140625" style="76" hidden="1" customWidth="1"/>
    <col min="129" max="129" width="9.140625" style="76" customWidth="1"/>
    <col min="130" max="130" width="9.140625" style="76" hidden="1" customWidth="1"/>
    <col min="131" max="131" width="0" style="76" hidden="1" customWidth="1"/>
    <col min="132" max="132" width="9.140625" style="76" customWidth="1"/>
    <col min="133" max="139" width="9.140625" style="76" hidden="1" customWidth="1"/>
    <col min="140" max="141" width="9.140625" style="76" customWidth="1"/>
    <col min="142" max="142" width="0" style="76" hidden="1" customWidth="1"/>
    <col min="143" max="144" width="9.140625" style="76" hidden="1" customWidth="1"/>
    <col min="145" max="145" width="9.140625" style="76" customWidth="1"/>
    <col min="146" max="146" width="9.140625" style="76" hidden="1" customWidth="1"/>
    <col min="147" max="147" width="0" style="76" hidden="1" customWidth="1"/>
    <col min="148" max="148" width="9.140625" style="76" customWidth="1"/>
    <col min="149" max="155" width="9.140625" style="76" hidden="1" customWidth="1"/>
    <col min="156" max="157" width="9.140625" style="76" customWidth="1"/>
    <col min="158" max="158" width="0" style="76" hidden="1" customWidth="1"/>
    <col min="159" max="160" width="9.140625" style="76" hidden="1" customWidth="1"/>
    <col min="161" max="161" width="9.140625" style="76" customWidth="1"/>
    <col min="162" max="162" width="9.140625" style="76" hidden="1" customWidth="1"/>
    <col min="163" max="163" width="0" style="76" hidden="1" customWidth="1"/>
    <col min="164" max="164" width="9.140625" style="76" customWidth="1"/>
    <col min="165" max="171" width="9.140625" style="76" hidden="1" customWidth="1"/>
    <col min="172" max="173" width="9.140625" style="76" customWidth="1"/>
    <col min="174" max="174" width="0" style="76" hidden="1" customWidth="1"/>
    <col min="175" max="176" width="9.140625" style="76" hidden="1" customWidth="1"/>
    <col min="177" max="177" width="9.140625" style="76" customWidth="1"/>
    <col min="178" max="178" width="9.140625" style="76" hidden="1" customWidth="1"/>
    <col min="179" max="179" width="0" style="76" hidden="1" customWidth="1"/>
    <col min="180" max="180" width="9.140625" style="76" customWidth="1"/>
    <col min="181" max="187" width="9.140625" style="76" hidden="1" customWidth="1"/>
    <col min="188" max="189" width="9.140625" style="76" customWidth="1"/>
    <col min="190" max="190" width="0" style="76" hidden="1" customWidth="1"/>
    <col min="191" max="192" width="9.140625" style="76" hidden="1" customWidth="1"/>
    <col min="193" max="193" width="9.140625" style="76" customWidth="1"/>
    <col min="194" max="194" width="9.140625" style="76" hidden="1" customWidth="1"/>
    <col min="195" max="195" width="0" style="76" hidden="1" customWidth="1"/>
    <col min="196" max="196" width="9.140625" style="76" customWidth="1"/>
    <col min="197" max="203" width="9.140625" style="76" hidden="1" customWidth="1"/>
    <col min="204" max="205" width="9.140625" style="76" customWidth="1"/>
    <col min="206" max="206" width="0" style="76" hidden="1" customWidth="1"/>
    <col min="207" max="208" width="9.140625" style="76" hidden="1" customWidth="1"/>
    <col min="209" max="209" width="9.140625" style="76" customWidth="1"/>
    <col min="210" max="210" width="9.140625" style="76" hidden="1" customWidth="1"/>
    <col min="211" max="211" width="0" style="76" hidden="1" customWidth="1"/>
    <col min="212" max="212" width="9.140625" style="76" customWidth="1"/>
    <col min="213" max="219" width="9.140625" style="76" hidden="1" customWidth="1"/>
    <col min="220" max="221" width="9.140625" style="76" customWidth="1"/>
    <col min="222" max="222" width="0" style="76" hidden="1" customWidth="1"/>
    <col min="223" max="224" width="9.140625" style="76" hidden="1" customWidth="1"/>
    <col min="225" max="225" width="9.140625" style="76" customWidth="1"/>
    <col min="226" max="226" width="9.140625" style="76" hidden="1" customWidth="1"/>
    <col min="227" max="227" width="0" style="76" hidden="1" customWidth="1"/>
    <col min="228" max="228" width="9.140625" style="76" customWidth="1"/>
    <col min="229" max="237" width="0" style="76" hidden="1" customWidth="1"/>
    <col min="238" max="238" width="9.140625" style="76"/>
    <col min="239" max="242" width="0" style="76" hidden="1" customWidth="1"/>
    <col min="243" max="16384" width="9.140625" style="76"/>
  </cols>
  <sheetData>
    <row r="1" spans="1:59" ht="24" customHeight="1">
      <c r="B1" s="114" t="s">
        <v>349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5"/>
      <c r="AT1" s="35"/>
    </row>
    <row r="2" spans="1:59" ht="15" customHeight="1">
      <c r="A2" s="116" t="s">
        <v>45</v>
      </c>
      <c r="B2" s="116" t="s">
        <v>46</v>
      </c>
      <c r="C2" s="116" t="s">
        <v>74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44"/>
      <c r="O2" s="44"/>
      <c r="P2" s="116" t="s">
        <v>280</v>
      </c>
      <c r="Q2" s="116"/>
      <c r="R2" s="116"/>
      <c r="S2" s="116" t="s">
        <v>75</v>
      </c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44"/>
      <c r="AF2" s="116" t="s">
        <v>281</v>
      </c>
      <c r="AG2" s="116"/>
      <c r="AH2" s="116"/>
      <c r="AI2" s="116" t="s">
        <v>76</v>
      </c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45"/>
      <c r="AV2" s="116" t="s">
        <v>282</v>
      </c>
      <c r="AW2" s="116"/>
      <c r="AX2" s="116"/>
      <c r="AY2" s="117" t="s">
        <v>283</v>
      </c>
      <c r="AZ2" s="118"/>
      <c r="BA2" s="118"/>
      <c r="BB2" s="118"/>
      <c r="BC2" s="119"/>
      <c r="BD2" s="27"/>
      <c r="BE2" s="27"/>
      <c r="BF2" s="27"/>
      <c r="BG2" s="27"/>
    </row>
    <row r="3" spans="1:59" ht="53.25" customHeight="1">
      <c r="A3" s="116"/>
      <c r="B3" s="116"/>
      <c r="C3" s="44" t="s">
        <v>59</v>
      </c>
      <c r="D3" s="44" t="s">
        <v>268</v>
      </c>
      <c r="E3" s="44" t="s">
        <v>269</v>
      </c>
      <c r="F3" s="49" t="s">
        <v>343</v>
      </c>
      <c r="G3" s="44" t="s">
        <v>85</v>
      </c>
      <c r="H3" s="44" t="s">
        <v>270</v>
      </c>
      <c r="I3" s="44" t="s">
        <v>271</v>
      </c>
      <c r="J3" s="44" t="s">
        <v>272</v>
      </c>
      <c r="K3" s="44" t="s">
        <v>273</v>
      </c>
      <c r="L3" s="44" t="s">
        <v>274</v>
      </c>
      <c r="M3" s="44" t="s">
        <v>275</v>
      </c>
      <c r="N3" s="44" t="s">
        <v>276</v>
      </c>
      <c r="O3" s="44" t="s">
        <v>277</v>
      </c>
      <c r="P3" s="44" t="s">
        <v>272</v>
      </c>
      <c r="Q3" s="44" t="s">
        <v>273</v>
      </c>
      <c r="R3" s="44" t="s">
        <v>274</v>
      </c>
      <c r="S3" s="44" t="s">
        <v>59</v>
      </c>
      <c r="T3" s="44" t="s">
        <v>268</v>
      </c>
      <c r="U3" s="44" t="s">
        <v>269</v>
      </c>
      <c r="V3" s="49" t="s">
        <v>343</v>
      </c>
      <c r="W3" s="44" t="s">
        <v>85</v>
      </c>
      <c r="X3" s="44" t="s">
        <v>270</v>
      </c>
      <c r="Y3" s="44" t="s">
        <v>271</v>
      </c>
      <c r="Z3" s="44" t="s">
        <v>272</v>
      </c>
      <c r="AA3" s="44" t="s">
        <v>273</v>
      </c>
      <c r="AB3" s="44" t="s">
        <v>274</v>
      </c>
      <c r="AC3" s="44" t="s">
        <v>275</v>
      </c>
      <c r="AD3" s="44" t="s">
        <v>276</v>
      </c>
      <c r="AE3" s="44" t="s">
        <v>277</v>
      </c>
      <c r="AF3" s="44" t="s">
        <v>272</v>
      </c>
      <c r="AG3" s="44" t="s">
        <v>273</v>
      </c>
      <c r="AH3" s="44" t="s">
        <v>274</v>
      </c>
      <c r="AI3" s="44" t="s">
        <v>59</v>
      </c>
      <c r="AJ3" s="44" t="s">
        <v>268</v>
      </c>
      <c r="AK3" s="44" t="s">
        <v>269</v>
      </c>
      <c r="AL3" s="49" t="s">
        <v>343</v>
      </c>
      <c r="AM3" s="44" t="s">
        <v>85</v>
      </c>
      <c r="AN3" s="44" t="s">
        <v>270</v>
      </c>
      <c r="AO3" s="44" t="s">
        <v>271</v>
      </c>
      <c r="AP3" s="44" t="s">
        <v>272</v>
      </c>
      <c r="AQ3" s="44" t="s">
        <v>273</v>
      </c>
      <c r="AR3" s="44" t="s">
        <v>274</v>
      </c>
      <c r="AS3" s="44" t="s">
        <v>275</v>
      </c>
      <c r="AT3" s="44" t="s">
        <v>276</v>
      </c>
      <c r="AU3" s="45" t="s">
        <v>277</v>
      </c>
      <c r="AV3" s="44" t="s">
        <v>272</v>
      </c>
      <c r="AW3" s="44" t="s">
        <v>273</v>
      </c>
      <c r="AX3" s="44" t="s">
        <v>274</v>
      </c>
      <c r="AY3" s="44" t="s">
        <v>277</v>
      </c>
      <c r="AZ3" s="44" t="s">
        <v>272</v>
      </c>
      <c r="BA3" s="44" t="s">
        <v>273</v>
      </c>
      <c r="BB3" s="44" t="s">
        <v>278</v>
      </c>
      <c r="BC3" s="44" t="s">
        <v>279</v>
      </c>
      <c r="BD3" s="28"/>
      <c r="BE3" s="28"/>
      <c r="BF3" s="28"/>
      <c r="BG3" s="28"/>
    </row>
    <row r="4" spans="1:59" ht="13.5" customHeight="1">
      <c r="A4" s="3">
        <v>1</v>
      </c>
      <c r="B4" s="4" t="s">
        <v>0</v>
      </c>
      <c r="C4" s="7">
        <v>83404.8894</v>
      </c>
      <c r="D4" s="5"/>
      <c r="E4" s="5"/>
      <c r="F4" s="5">
        <v>43.25</v>
      </c>
      <c r="G4" s="6">
        <v>1.5</v>
      </c>
      <c r="H4" s="6">
        <f>IF(F4&gt;=25,((25-G4)/2),((F4-G4)/2))</f>
        <v>11.75</v>
      </c>
      <c r="I4" s="6">
        <f t="shared" ref="I4:I44" si="0">F4-G4-H4</f>
        <v>30</v>
      </c>
      <c r="J4" s="6">
        <f t="shared" ref="J4:J44" si="1">C4*G4/100</f>
        <v>1251.073341</v>
      </c>
      <c r="K4" s="6">
        <f t="shared" ref="K4:K44" si="2">C4*H4/100</f>
        <v>9800.0745045000003</v>
      </c>
      <c r="L4" s="6">
        <f t="shared" ref="L4:L44" si="3">C4*I4/100</f>
        <v>25021.466820000001</v>
      </c>
      <c r="M4" s="6">
        <f t="shared" ref="M4:M44" si="4">L4+K4+J4</f>
        <v>36072.614665500005</v>
      </c>
      <c r="N4" s="6">
        <v>63616.25</v>
      </c>
      <c r="O4" s="6">
        <f>C4*N4/10000000</f>
        <v>530.59062952927502</v>
      </c>
      <c r="P4" s="26">
        <f t="shared" ref="P4:P44" si="5">J4*N4/10000000</f>
        <v>7.9588594429391248</v>
      </c>
      <c r="Q4" s="26">
        <f t="shared" ref="Q4:Q44" si="6">K4*N4/10000000</f>
        <v>62.344398969689813</v>
      </c>
      <c r="R4" s="26">
        <f t="shared" ref="R4:R44" si="7">L4*N4/10000000</f>
        <v>159.1771888587825</v>
      </c>
      <c r="S4" s="7">
        <v>0</v>
      </c>
      <c r="T4" s="6"/>
      <c r="U4" s="6"/>
      <c r="V4" s="6">
        <v>0</v>
      </c>
      <c r="W4" s="6">
        <v>0</v>
      </c>
      <c r="X4" s="6">
        <f>IF(V4&gt;=25,((25-W4)/2),((V4-W4)/2))</f>
        <v>0</v>
      </c>
      <c r="Y4" s="6">
        <f t="shared" ref="Y4:Y44" si="8">V4-W4-X4</f>
        <v>0</v>
      </c>
      <c r="Z4" s="6">
        <f t="shared" ref="Z4:Z44" si="9">S4*W4/100</f>
        <v>0</v>
      </c>
      <c r="AA4" s="6">
        <f t="shared" ref="AA4:AA44" si="10">S4*X4/100</f>
        <v>0</v>
      </c>
      <c r="AB4" s="6">
        <f t="shared" ref="AB4:AB44" si="11">S4*Y4/100</f>
        <v>0</v>
      </c>
      <c r="AC4" s="6">
        <f t="shared" ref="AC4:AC44" si="12">AB4+AA4+Z4</f>
        <v>0</v>
      </c>
      <c r="AD4" s="5">
        <v>0</v>
      </c>
      <c r="AE4" s="6">
        <f>S4*AD4/10000000</f>
        <v>0</v>
      </c>
      <c r="AF4" s="26">
        <f t="shared" ref="AF4:AF44" si="13">Z4*AD4/10000000</f>
        <v>0</v>
      </c>
      <c r="AG4" s="26">
        <f t="shared" ref="AG4:AG44" si="14">AA4*AD4/10000000</f>
        <v>0</v>
      </c>
      <c r="AH4" s="26"/>
      <c r="AI4" s="7"/>
      <c r="AJ4" s="6"/>
      <c r="AK4" s="6"/>
      <c r="AL4" s="6">
        <v>0</v>
      </c>
      <c r="AM4" s="6">
        <v>0</v>
      </c>
      <c r="AN4" s="6">
        <f>IF(AL4&gt;=25,((25-AM4)/2),((AL4-AM4)/2))</f>
        <v>0</v>
      </c>
      <c r="AO4" s="6">
        <f t="shared" ref="AO4:AO44" si="15">AL4-AM4-AN4</f>
        <v>0</v>
      </c>
      <c r="AP4" s="6">
        <f t="shared" ref="AP4:AP44" si="16">AI4*AM4/100</f>
        <v>0</v>
      </c>
      <c r="AQ4" s="6">
        <f t="shared" ref="AQ4:AQ44" si="17">AI4*AN4/100</f>
        <v>0</v>
      </c>
      <c r="AR4" s="6">
        <f t="shared" ref="AR4:AR44" si="18">AI4*AO4/100</f>
        <v>0</v>
      </c>
      <c r="AS4" s="6">
        <f t="shared" ref="AS4:AS44" si="19">AR4+AQ4+AP4</f>
        <v>0</v>
      </c>
      <c r="AT4" s="6">
        <v>0</v>
      </c>
      <c r="AU4" s="6">
        <f>AI4*AT4/10000000</f>
        <v>0</v>
      </c>
      <c r="AV4" s="26">
        <f t="shared" ref="AV4:AV44" si="20">AP4*AT4/10000000</f>
        <v>0</v>
      </c>
      <c r="AW4" s="26">
        <f t="shared" ref="AW4:AW44" si="21">AQ4*AT4/10000000</f>
        <v>0</v>
      </c>
      <c r="AX4" s="26">
        <f t="shared" ref="AX4:AX44" si="22">AR4*AT4/10000000</f>
        <v>0</v>
      </c>
      <c r="AY4" s="26">
        <f t="shared" ref="AY4:BB44" si="23">O4+AE4+AU4</f>
        <v>530.59062952927502</v>
      </c>
      <c r="AZ4" s="26">
        <f t="shared" si="23"/>
        <v>7.9588594429391248</v>
      </c>
      <c r="BA4" s="26">
        <f t="shared" si="23"/>
        <v>62.344398969689813</v>
      </c>
      <c r="BB4" s="26">
        <f t="shared" si="23"/>
        <v>159.1771888587825</v>
      </c>
      <c r="BC4" s="26">
        <f t="shared" ref="BC4:BC44" si="24">BB4-BA4</f>
        <v>96.83278988909268</v>
      </c>
    </row>
    <row r="5" spans="1:59" ht="13.5" customHeight="1">
      <c r="A5" s="3">
        <v>2</v>
      </c>
      <c r="B5" s="4" t="s">
        <v>23</v>
      </c>
      <c r="C5" s="7">
        <v>91266.5</v>
      </c>
      <c r="D5" s="5"/>
      <c r="E5" s="5"/>
      <c r="F5" s="5">
        <v>15</v>
      </c>
      <c r="G5" s="6">
        <v>1.5</v>
      </c>
      <c r="H5" s="6">
        <f>IF(F5&gt;=25,((25-G5)/2),((F5-G5)/2))</f>
        <v>6.75</v>
      </c>
      <c r="I5" s="6">
        <f t="shared" si="0"/>
        <v>6.75</v>
      </c>
      <c r="J5" s="6">
        <f t="shared" si="1"/>
        <v>1368.9974999999999</v>
      </c>
      <c r="K5" s="6">
        <f t="shared" si="2"/>
        <v>6160.4887500000004</v>
      </c>
      <c r="L5" s="6">
        <f t="shared" si="3"/>
        <v>6160.4887500000004</v>
      </c>
      <c r="M5" s="6">
        <f t="shared" si="4"/>
        <v>13689.975</v>
      </c>
      <c r="N5" s="6">
        <v>767.41999999999985</v>
      </c>
      <c r="O5" s="6">
        <f t="shared" ref="O5:O44" si="25">C5*N5/10000000</f>
        <v>7.0039737429999995</v>
      </c>
      <c r="P5" s="26">
        <f t="shared" si="5"/>
        <v>0.10505960614499997</v>
      </c>
      <c r="Q5" s="26">
        <f t="shared" si="6"/>
        <v>0.47276822765249993</v>
      </c>
      <c r="R5" s="26">
        <f t="shared" si="7"/>
        <v>0.47276822765249993</v>
      </c>
      <c r="S5" s="7">
        <v>79904.5</v>
      </c>
      <c r="T5" s="6"/>
      <c r="U5" s="6"/>
      <c r="V5" s="6">
        <v>0</v>
      </c>
      <c r="W5" s="6">
        <v>0</v>
      </c>
      <c r="X5" s="6">
        <f>IF(V5&gt;=25,((25-W5)/2),((V5-W5)/2))</f>
        <v>0</v>
      </c>
      <c r="Y5" s="6">
        <f t="shared" si="8"/>
        <v>0</v>
      </c>
      <c r="Z5" s="6">
        <f t="shared" si="9"/>
        <v>0</v>
      </c>
      <c r="AA5" s="6">
        <f t="shared" si="10"/>
        <v>0</v>
      </c>
      <c r="AB5" s="6">
        <f t="shared" si="11"/>
        <v>0</v>
      </c>
      <c r="AC5" s="6">
        <f t="shared" si="12"/>
        <v>0</v>
      </c>
      <c r="AD5" s="5">
        <v>0</v>
      </c>
      <c r="AE5" s="6">
        <f t="shared" ref="AE5:AE44" si="26">S5*AD5/10000000</f>
        <v>0</v>
      </c>
      <c r="AF5" s="26">
        <f t="shared" si="13"/>
        <v>0</v>
      </c>
      <c r="AG5" s="26">
        <f t="shared" si="14"/>
        <v>0</v>
      </c>
      <c r="AH5" s="26"/>
      <c r="AI5" s="7"/>
      <c r="AJ5" s="6"/>
      <c r="AK5" s="6"/>
      <c r="AL5" s="6">
        <v>0</v>
      </c>
      <c r="AM5" s="6">
        <v>0</v>
      </c>
      <c r="AN5" s="6">
        <f>IF(AL5&gt;=25,((25-AM5)/2),((AL5-AM5)/2))</f>
        <v>0</v>
      </c>
      <c r="AO5" s="6">
        <f t="shared" si="15"/>
        <v>0</v>
      </c>
      <c r="AP5" s="6">
        <f t="shared" si="16"/>
        <v>0</v>
      </c>
      <c r="AQ5" s="6">
        <f t="shared" si="17"/>
        <v>0</v>
      </c>
      <c r="AR5" s="6">
        <f t="shared" si="18"/>
        <v>0</v>
      </c>
      <c r="AS5" s="6">
        <f t="shared" si="19"/>
        <v>0</v>
      </c>
      <c r="AT5" s="6">
        <v>0</v>
      </c>
      <c r="AU5" s="6">
        <f t="shared" ref="AU5:AU44" si="27">AI5*AT5/10000000</f>
        <v>0</v>
      </c>
      <c r="AV5" s="26">
        <f t="shared" si="20"/>
        <v>0</v>
      </c>
      <c r="AW5" s="26">
        <f t="shared" si="21"/>
        <v>0</v>
      </c>
      <c r="AX5" s="26">
        <f t="shared" si="22"/>
        <v>0</v>
      </c>
      <c r="AY5" s="26">
        <f t="shared" si="23"/>
        <v>7.0039737429999995</v>
      </c>
      <c r="AZ5" s="26">
        <f t="shared" si="23"/>
        <v>0.10505960614499997</v>
      </c>
      <c r="BA5" s="26">
        <f t="shared" si="23"/>
        <v>0.47276822765249993</v>
      </c>
      <c r="BB5" s="26">
        <f t="shared" si="23"/>
        <v>0.47276822765249993</v>
      </c>
      <c r="BC5" s="26">
        <f t="shared" si="24"/>
        <v>0</v>
      </c>
    </row>
    <row r="6" spans="1:59" ht="13.5" customHeight="1">
      <c r="A6" s="3">
        <v>3</v>
      </c>
      <c r="B6" s="4" t="s">
        <v>60</v>
      </c>
      <c r="C6" s="7">
        <v>88673</v>
      </c>
      <c r="D6" s="5"/>
      <c r="E6" s="5"/>
      <c r="F6" s="5">
        <v>25</v>
      </c>
      <c r="G6" s="6">
        <v>1.5</v>
      </c>
      <c r="H6" s="6">
        <f>IF(F6&gt;=25,((25-G6)/2),((F6-G6)/2))</f>
        <v>11.75</v>
      </c>
      <c r="I6" s="6">
        <f t="shared" si="0"/>
        <v>11.75</v>
      </c>
      <c r="J6" s="6">
        <f t="shared" si="1"/>
        <v>1330.095</v>
      </c>
      <c r="K6" s="6">
        <f t="shared" si="2"/>
        <v>10419.077499999999</v>
      </c>
      <c r="L6" s="6">
        <f t="shared" si="3"/>
        <v>10419.077499999999</v>
      </c>
      <c r="M6" s="6">
        <f t="shared" si="4"/>
        <v>22168.25</v>
      </c>
      <c r="N6" s="6">
        <v>82434.87</v>
      </c>
      <c r="O6" s="6">
        <f t="shared" si="25"/>
        <v>730.97472275099994</v>
      </c>
      <c r="P6" s="26">
        <f t="shared" si="5"/>
        <v>10.964620841264999</v>
      </c>
      <c r="Q6" s="26">
        <f t="shared" si="6"/>
        <v>85.889529923242492</v>
      </c>
      <c r="R6" s="26">
        <f t="shared" si="7"/>
        <v>85.889529923242492</v>
      </c>
      <c r="S6" s="7">
        <v>64590.500000000007</v>
      </c>
      <c r="T6" s="6"/>
      <c r="U6" s="6"/>
      <c r="V6" s="6">
        <v>0</v>
      </c>
      <c r="W6" s="6">
        <v>0</v>
      </c>
      <c r="X6" s="6">
        <f>IF(V6&gt;=25,((25-W6)/2),((V6-W6)/2))</f>
        <v>0</v>
      </c>
      <c r="Y6" s="6">
        <f t="shared" si="8"/>
        <v>0</v>
      </c>
      <c r="Z6" s="6">
        <f t="shared" si="9"/>
        <v>0</v>
      </c>
      <c r="AA6" s="6">
        <f t="shared" si="10"/>
        <v>0</v>
      </c>
      <c r="AB6" s="6">
        <f t="shared" si="11"/>
        <v>0</v>
      </c>
      <c r="AC6" s="6">
        <f t="shared" si="12"/>
        <v>0</v>
      </c>
      <c r="AD6" s="5">
        <v>5</v>
      </c>
      <c r="AE6" s="6">
        <f t="shared" si="26"/>
        <v>3.2295250000000005E-2</v>
      </c>
      <c r="AF6" s="26">
        <f t="shared" si="13"/>
        <v>0</v>
      </c>
      <c r="AG6" s="26">
        <f t="shared" si="14"/>
        <v>0</v>
      </c>
      <c r="AH6" s="26"/>
      <c r="AI6" s="7"/>
      <c r="AJ6" s="6"/>
      <c r="AK6" s="6"/>
      <c r="AL6" s="6">
        <v>0</v>
      </c>
      <c r="AM6" s="6">
        <v>0</v>
      </c>
      <c r="AN6" s="6">
        <f>IF(AL6&gt;=25,((25-AM6)/2),((AL6-AM6)/2))</f>
        <v>0</v>
      </c>
      <c r="AO6" s="6">
        <f t="shared" si="15"/>
        <v>0</v>
      </c>
      <c r="AP6" s="6">
        <f t="shared" si="16"/>
        <v>0</v>
      </c>
      <c r="AQ6" s="6">
        <f t="shared" si="17"/>
        <v>0</v>
      </c>
      <c r="AR6" s="6">
        <f t="shared" si="18"/>
        <v>0</v>
      </c>
      <c r="AS6" s="6">
        <f t="shared" si="19"/>
        <v>0</v>
      </c>
      <c r="AT6" s="6">
        <v>0</v>
      </c>
      <c r="AU6" s="6">
        <f t="shared" si="27"/>
        <v>0</v>
      </c>
      <c r="AV6" s="26">
        <f t="shared" si="20"/>
        <v>0</v>
      </c>
      <c r="AW6" s="26">
        <f t="shared" si="21"/>
        <v>0</v>
      </c>
      <c r="AX6" s="26">
        <f t="shared" si="22"/>
        <v>0</v>
      </c>
      <c r="AY6" s="26">
        <f t="shared" si="23"/>
        <v>731.00701800099989</v>
      </c>
      <c r="AZ6" s="26">
        <f t="shared" si="23"/>
        <v>10.964620841264999</v>
      </c>
      <c r="BA6" s="26">
        <f t="shared" si="23"/>
        <v>85.889529923242492</v>
      </c>
      <c r="BB6" s="26">
        <f t="shared" si="23"/>
        <v>85.889529923242492</v>
      </c>
      <c r="BC6" s="26">
        <f t="shared" si="24"/>
        <v>0</v>
      </c>
    </row>
    <row r="7" spans="1:59" ht="13.5" customHeight="1">
      <c r="A7" s="3">
        <v>4</v>
      </c>
      <c r="B7" s="4" t="s">
        <v>15</v>
      </c>
      <c r="C7" s="7">
        <v>92131.000000000015</v>
      </c>
      <c r="D7" s="5"/>
      <c r="E7" s="5"/>
      <c r="F7" s="5">
        <v>0</v>
      </c>
      <c r="G7" s="6">
        <v>0</v>
      </c>
      <c r="H7" s="6">
        <f>IF(F7&gt;=25,((25-G7)/2),((F7-G7)/2))</f>
        <v>0</v>
      </c>
      <c r="I7" s="6">
        <f t="shared" si="0"/>
        <v>0</v>
      </c>
      <c r="J7" s="6">
        <f t="shared" si="1"/>
        <v>0</v>
      </c>
      <c r="K7" s="6">
        <f t="shared" si="2"/>
        <v>0</v>
      </c>
      <c r="L7" s="6">
        <f t="shared" si="3"/>
        <v>0</v>
      </c>
      <c r="M7" s="6">
        <f t="shared" si="4"/>
        <v>0</v>
      </c>
      <c r="N7" s="6">
        <v>0</v>
      </c>
      <c r="O7" s="6">
        <f t="shared" si="25"/>
        <v>0</v>
      </c>
      <c r="P7" s="26">
        <f t="shared" si="5"/>
        <v>0</v>
      </c>
      <c r="Q7" s="26">
        <f t="shared" si="6"/>
        <v>0</v>
      </c>
      <c r="R7" s="26">
        <f t="shared" si="7"/>
        <v>0</v>
      </c>
      <c r="S7" s="7">
        <v>77805</v>
      </c>
      <c r="T7" s="6"/>
      <c r="U7" s="6"/>
      <c r="V7" s="6">
        <v>0</v>
      </c>
      <c r="W7" s="6">
        <v>0</v>
      </c>
      <c r="X7" s="6">
        <f>IF(V7&gt;=25,((25-W7)/2),((V7-W7)/2))</f>
        <v>0</v>
      </c>
      <c r="Y7" s="6">
        <f t="shared" si="8"/>
        <v>0</v>
      </c>
      <c r="Z7" s="6">
        <f t="shared" si="9"/>
        <v>0</v>
      </c>
      <c r="AA7" s="6">
        <f t="shared" si="10"/>
        <v>0</v>
      </c>
      <c r="AB7" s="6">
        <f t="shared" si="11"/>
        <v>0</v>
      </c>
      <c r="AC7" s="6">
        <f t="shared" si="12"/>
        <v>0</v>
      </c>
      <c r="AD7" s="5">
        <v>0</v>
      </c>
      <c r="AE7" s="6">
        <f t="shared" si="26"/>
        <v>0</v>
      </c>
      <c r="AF7" s="26">
        <f t="shared" si="13"/>
        <v>0</v>
      </c>
      <c r="AG7" s="26">
        <f t="shared" si="14"/>
        <v>0</v>
      </c>
      <c r="AH7" s="26"/>
      <c r="AI7" s="7"/>
      <c r="AJ7" s="6"/>
      <c r="AK7" s="6"/>
      <c r="AL7" s="6">
        <v>0</v>
      </c>
      <c r="AM7" s="6">
        <v>0</v>
      </c>
      <c r="AN7" s="6">
        <f>IF(AL7&gt;=25,((25-AM7)/2),((AL7-AM7)/2))</f>
        <v>0</v>
      </c>
      <c r="AO7" s="6">
        <f t="shared" si="15"/>
        <v>0</v>
      </c>
      <c r="AP7" s="6">
        <f t="shared" si="16"/>
        <v>0</v>
      </c>
      <c r="AQ7" s="6">
        <f t="shared" si="17"/>
        <v>0</v>
      </c>
      <c r="AR7" s="6">
        <f t="shared" si="18"/>
        <v>0</v>
      </c>
      <c r="AS7" s="6">
        <f t="shared" si="19"/>
        <v>0</v>
      </c>
      <c r="AT7" s="6">
        <v>0</v>
      </c>
      <c r="AU7" s="6">
        <f t="shared" si="27"/>
        <v>0</v>
      </c>
      <c r="AV7" s="26">
        <f t="shared" si="20"/>
        <v>0</v>
      </c>
      <c r="AW7" s="26">
        <f t="shared" si="21"/>
        <v>0</v>
      </c>
      <c r="AX7" s="26">
        <f t="shared" si="22"/>
        <v>0</v>
      </c>
      <c r="AY7" s="26">
        <f t="shared" si="23"/>
        <v>0</v>
      </c>
      <c r="AZ7" s="26">
        <f t="shared" si="23"/>
        <v>0</v>
      </c>
      <c r="BA7" s="26">
        <f t="shared" si="23"/>
        <v>0</v>
      </c>
      <c r="BB7" s="26">
        <f t="shared" si="23"/>
        <v>0</v>
      </c>
      <c r="BC7" s="26">
        <f t="shared" si="24"/>
        <v>0</v>
      </c>
    </row>
    <row r="8" spans="1:59" ht="13.5" customHeight="1">
      <c r="A8" s="3">
        <v>5</v>
      </c>
      <c r="B8" s="4" t="s">
        <v>4</v>
      </c>
      <c r="C8" s="7">
        <v>76940.5</v>
      </c>
      <c r="D8" s="5"/>
      <c r="E8" s="5"/>
      <c r="F8" s="5">
        <v>44.5</v>
      </c>
      <c r="G8" s="6">
        <v>0</v>
      </c>
      <c r="H8" s="6">
        <f>IF(F8&gt;=30,((30-G8)/2),((F8-G8)/2))</f>
        <v>15</v>
      </c>
      <c r="I8" s="6">
        <f t="shared" si="0"/>
        <v>29.5</v>
      </c>
      <c r="J8" s="6">
        <f t="shared" si="1"/>
        <v>0</v>
      </c>
      <c r="K8" s="6">
        <f t="shared" si="2"/>
        <v>11541.075000000001</v>
      </c>
      <c r="L8" s="6">
        <f t="shared" si="3"/>
        <v>22697.447499999998</v>
      </c>
      <c r="M8" s="6">
        <f t="shared" si="4"/>
        <v>34238.522499999999</v>
      </c>
      <c r="N8" s="6">
        <v>27</v>
      </c>
      <c r="O8" s="6">
        <f t="shared" si="25"/>
        <v>0.20773934999999999</v>
      </c>
      <c r="P8" s="26">
        <f t="shared" si="5"/>
        <v>0</v>
      </c>
      <c r="Q8" s="26">
        <f t="shared" si="6"/>
        <v>3.1160902500000004E-2</v>
      </c>
      <c r="R8" s="26">
        <f t="shared" si="7"/>
        <v>6.1283108249999989E-2</v>
      </c>
      <c r="S8" s="7">
        <v>36062</v>
      </c>
      <c r="T8" s="6"/>
      <c r="U8" s="6"/>
      <c r="V8" s="6">
        <v>0</v>
      </c>
      <c r="W8" s="6">
        <v>0</v>
      </c>
      <c r="X8" s="6">
        <f>IF(V8&gt;=30,((30-W8)/2),((V8-W8)/2))</f>
        <v>0</v>
      </c>
      <c r="Y8" s="6">
        <f t="shared" si="8"/>
        <v>0</v>
      </c>
      <c r="Z8" s="6">
        <f t="shared" si="9"/>
        <v>0</v>
      </c>
      <c r="AA8" s="6">
        <f t="shared" si="10"/>
        <v>0</v>
      </c>
      <c r="AB8" s="6">
        <f t="shared" si="11"/>
        <v>0</v>
      </c>
      <c r="AC8" s="6">
        <f t="shared" si="12"/>
        <v>0</v>
      </c>
      <c r="AD8" s="5">
        <v>0</v>
      </c>
      <c r="AE8" s="6">
        <f t="shared" si="26"/>
        <v>0</v>
      </c>
      <c r="AF8" s="26">
        <f t="shared" si="13"/>
        <v>0</v>
      </c>
      <c r="AG8" s="26">
        <f t="shared" si="14"/>
        <v>0</v>
      </c>
      <c r="AH8" s="26"/>
      <c r="AI8" s="7"/>
      <c r="AJ8" s="6"/>
      <c r="AK8" s="6"/>
      <c r="AL8" s="6">
        <v>0</v>
      </c>
      <c r="AM8" s="6">
        <v>0</v>
      </c>
      <c r="AN8" s="6">
        <f>IF(AL8&gt;=30,((30-AM8)/2),((AL8-AM8)/2))</f>
        <v>0</v>
      </c>
      <c r="AO8" s="6">
        <f t="shared" si="15"/>
        <v>0</v>
      </c>
      <c r="AP8" s="6">
        <f t="shared" si="16"/>
        <v>0</v>
      </c>
      <c r="AQ8" s="6">
        <f t="shared" si="17"/>
        <v>0</v>
      </c>
      <c r="AR8" s="6">
        <f t="shared" si="18"/>
        <v>0</v>
      </c>
      <c r="AS8" s="6">
        <f t="shared" si="19"/>
        <v>0</v>
      </c>
      <c r="AT8" s="6">
        <v>0</v>
      </c>
      <c r="AU8" s="6">
        <f t="shared" si="27"/>
        <v>0</v>
      </c>
      <c r="AV8" s="26">
        <f t="shared" si="20"/>
        <v>0</v>
      </c>
      <c r="AW8" s="26">
        <f t="shared" si="21"/>
        <v>0</v>
      </c>
      <c r="AX8" s="26">
        <f t="shared" si="22"/>
        <v>0</v>
      </c>
      <c r="AY8" s="26">
        <f t="shared" si="23"/>
        <v>0.20773934999999999</v>
      </c>
      <c r="AZ8" s="26">
        <f t="shared" si="23"/>
        <v>0</v>
      </c>
      <c r="BA8" s="26">
        <f t="shared" si="23"/>
        <v>3.1160902500000004E-2</v>
      </c>
      <c r="BB8" s="26">
        <f t="shared" si="23"/>
        <v>6.1283108249999989E-2</v>
      </c>
      <c r="BC8" s="26">
        <f t="shared" si="24"/>
        <v>3.0122205749999985E-2</v>
      </c>
    </row>
    <row r="9" spans="1:59" ht="13.5" customHeight="1">
      <c r="A9" s="3">
        <v>6</v>
      </c>
      <c r="B9" s="4" t="s">
        <v>5</v>
      </c>
      <c r="C9" s="7">
        <v>92872.000000000015</v>
      </c>
      <c r="D9" s="5"/>
      <c r="E9" s="5"/>
      <c r="F9" s="5">
        <v>33.5</v>
      </c>
      <c r="G9" s="6">
        <v>1.5</v>
      </c>
      <c r="H9" s="6">
        <f>IF(F9&gt;=25,((25-G9)/2),((F9-G9)/2))</f>
        <v>11.75</v>
      </c>
      <c r="I9" s="6">
        <f t="shared" si="0"/>
        <v>20.25</v>
      </c>
      <c r="J9" s="6">
        <f t="shared" si="1"/>
        <v>1393.0800000000004</v>
      </c>
      <c r="K9" s="6">
        <f t="shared" si="2"/>
        <v>10912.460000000003</v>
      </c>
      <c r="L9" s="6">
        <f t="shared" si="3"/>
        <v>18806.580000000002</v>
      </c>
      <c r="M9" s="6">
        <f t="shared" si="4"/>
        <v>31112.120000000006</v>
      </c>
      <c r="N9" s="6">
        <v>23914.58</v>
      </c>
      <c r="O9" s="6">
        <f t="shared" si="25"/>
        <v>222.09948737600007</v>
      </c>
      <c r="P9" s="26">
        <f t="shared" si="5"/>
        <v>3.3314923106400012</v>
      </c>
      <c r="Q9" s="26">
        <f t="shared" si="6"/>
        <v>26.096689766680008</v>
      </c>
      <c r="R9" s="26">
        <f t="shared" si="7"/>
        <v>44.975146193640008</v>
      </c>
      <c r="S9" s="7">
        <v>64590.500000000007</v>
      </c>
      <c r="T9" s="6"/>
      <c r="U9" s="6"/>
      <c r="V9" s="6">
        <v>37.799999999999997</v>
      </c>
      <c r="W9" s="6">
        <v>1.5</v>
      </c>
      <c r="X9" s="6">
        <f>IF(V9&gt;=25,((25-W9)/2),((V9-W9)/2))</f>
        <v>11.75</v>
      </c>
      <c r="Y9" s="6">
        <f t="shared" si="8"/>
        <v>24.549999999999997</v>
      </c>
      <c r="Z9" s="6">
        <f t="shared" si="9"/>
        <v>968.85750000000019</v>
      </c>
      <c r="AA9" s="6">
        <f t="shared" si="10"/>
        <v>7589.3837500000009</v>
      </c>
      <c r="AB9" s="6">
        <f t="shared" si="11"/>
        <v>15856.96775</v>
      </c>
      <c r="AC9" s="6">
        <f t="shared" si="12"/>
        <v>24415.209000000003</v>
      </c>
      <c r="AD9" s="5">
        <v>16840.98</v>
      </c>
      <c r="AE9" s="6">
        <f t="shared" si="26"/>
        <v>108.776731869</v>
      </c>
      <c r="AF9" s="26">
        <f t="shared" si="13"/>
        <v>1.6316509780350004</v>
      </c>
      <c r="AG9" s="26">
        <f t="shared" si="14"/>
        <v>12.781265994607502</v>
      </c>
      <c r="AH9" s="26">
        <f t="shared" ref="AH9" si="28">AB9*AD9/10000000</f>
        <v>26.704687673839498</v>
      </c>
      <c r="AI9" s="7">
        <v>28300.22</v>
      </c>
      <c r="AJ9" s="6"/>
      <c r="AK9" s="6"/>
      <c r="AL9" s="6">
        <v>39.5</v>
      </c>
      <c r="AM9" s="6">
        <v>5</v>
      </c>
      <c r="AN9" s="6">
        <f>IF(AL9&gt;=25,((25-AM9)/2),((AL9-AM9)/2))</f>
        <v>10</v>
      </c>
      <c r="AO9" s="6">
        <f t="shared" si="15"/>
        <v>24.5</v>
      </c>
      <c r="AP9" s="6">
        <f t="shared" si="16"/>
        <v>1415.011</v>
      </c>
      <c r="AQ9" s="6">
        <f t="shared" si="17"/>
        <v>2830.0219999999999</v>
      </c>
      <c r="AR9" s="6">
        <f t="shared" si="18"/>
        <v>6933.5538999999999</v>
      </c>
      <c r="AS9" s="6">
        <f t="shared" si="19"/>
        <v>11178.5869</v>
      </c>
      <c r="AT9" s="6">
        <v>8464.2999999999993</v>
      </c>
      <c r="AU9" s="6">
        <f t="shared" si="27"/>
        <v>23.9541552146</v>
      </c>
      <c r="AV9" s="26">
        <f t="shared" si="20"/>
        <v>1.1977077607299997</v>
      </c>
      <c r="AW9" s="26">
        <f t="shared" si="21"/>
        <v>2.3954155214599995</v>
      </c>
      <c r="AX9" s="26">
        <f t="shared" si="22"/>
        <v>5.8687680275769996</v>
      </c>
      <c r="AY9" s="26">
        <f t="shared" si="23"/>
        <v>354.83037445960008</v>
      </c>
      <c r="AZ9" s="26">
        <f t="shared" si="23"/>
        <v>6.1608510494050019</v>
      </c>
      <c r="BA9" s="26">
        <f t="shared" si="23"/>
        <v>41.273371282747512</v>
      </c>
      <c r="BB9" s="26">
        <f t="shared" si="23"/>
        <v>77.548601895056507</v>
      </c>
      <c r="BC9" s="26">
        <f t="shared" si="24"/>
        <v>36.275230612308995</v>
      </c>
    </row>
    <row r="10" spans="1:59" ht="13.5" customHeight="1">
      <c r="A10" s="3">
        <v>7</v>
      </c>
      <c r="B10" s="4" t="s">
        <v>17</v>
      </c>
      <c r="C10" s="7">
        <v>81510</v>
      </c>
      <c r="D10" s="5"/>
      <c r="E10" s="5"/>
      <c r="F10" s="5">
        <v>18</v>
      </c>
      <c r="G10" s="6">
        <v>1.5</v>
      </c>
      <c r="H10" s="6">
        <f>IF(F10&gt;=25,((25-G10)/2),((F10-G10)/2))</f>
        <v>8.25</v>
      </c>
      <c r="I10" s="6">
        <f t="shared" si="0"/>
        <v>8.25</v>
      </c>
      <c r="J10" s="6">
        <f t="shared" si="1"/>
        <v>1222.6500000000001</v>
      </c>
      <c r="K10" s="6">
        <f t="shared" si="2"/>
        <v>6724.5749999999998</v>
      </c>
      <c r="L10" s="6">
        <f t="shared" si="3"/>
        <v>6724.5749999999998</v>
      </c>
      <c r="M10" s="6">
        <f t="shared" si="4"/>
        <v>14671.8</v>
      </c>
      <c r="N10" s="6">
        <v>1358.7</v>
      </c>
      <c r="O10" s="6">
        <f t="shared" si="25"/>
        <v>11.0747637</v>
      </c>
      <c r="P10" s="26">
        <f t="shared" si="5"/>
        <v>0.16612145550000001</v>
      </c>
      <c r="Q10" s="26">
        <f t="shared" si="6"/>
        <v>0.91366800525000003</v>
      </c>
      <c r="R10" s="26">
        <f t="shared" si="7"/>
        <v>0.91366800525000003</v>
      </c>
      <c r="S10" s="7">
        <v>51993.500000000007</v>
      </c>
      <c r="T10" s="6"/>
      <c r="U10" s="6"/>
      <c r="V10" s="6">
        <v>0</v>
      </c>
      <c r="W10" s="6">
        <v>0</v>
      </c>
      <c r="X10" s="6">
        <f>IF(V10&gt;=25,((25-W10)/2),((V10-W10)/2))</f>
        <v>0</v>
      </c>
      <c r="Y10" s="6">
        <f t="shared" si="8"/>
        <v>0</v>
      </c>
      <c r="Z10" s="6">
        <f t="shared" si="9"/>
        <v>0</v>
      </c>
      <c r="AA10" s="6">
        <f t="shared" si="10"/>
        <v>0</v>
      </c>
      <c r="AB10" s="6">
        <f t="shared" si="11"/>
        <v>0</v>
      </c>
      <c r="AC10" s="6">
        <f t="shared" si="12"/>
        <v>0</v>
      </c>
      <c r="AD10" s="5">
        <v>0</v>
      </c>
      <c r="AE10" s="6">
        <f t="shared" si="26"/>
        <v>0</v>
      </c>
      <c r="AF10" s="26">
        <f t="shared" si="13"/>
        <v>0</v>
      </c>
      <c r="AG10" s="26">
        <f t="shared" si="14"/>
        <v>0</v>
      </c>
      <c r="AH10" s="26"/>
      <c r="AI10" s="7"/>
      <c r="AJ10" s="6"/>
      <c r="AK10" s="6"/>
      <c r="AL10" s="6">
        <v>0</v>
      </c>
      <c r="AM10" s="6">
        <v>0</v>
      </c>
      <c r="AN10" s="6">
        <f>IF(AL10&gt;=25,((25-AM10)/2),((AL10-AM10)/2))</f>
        <v>0</v>
      </c>
      <c r="AO10" s="6">
        <f t="shared" si="15"/>
        <v>0</v>
      </c>
      <c r="AP10" s="6">
        <f t="shared" si="16"/>
        <v>0</v>
      </c>
      <c r="AQ10" s="6">
        <f t="shared" si="17"/>
        <v>0</v>
      </c>
      <c r="AR10" s="6">
        <f t="shared" si="18"/>
        <v>0</v>
      </c>
      <c r="AS10" s="6">
        <f t="shared" si="19"/>
        <v>0</v>
      </c>
      <c r="AT10" s="6">
        <v>0</v>
      </c>
      <c r="AU10" s="6">
        <f t="shared" si="27"/>
        <v>0</v>
      </c>
      <c r="AV10" s="26">
        <f t="shared" si="20"/>
        <v>0</v>
      </c>
      <c r="AW10" s="26">
        <f t="shared" si="21"/>
        <v>0</v>
      </c>
      <c r="AX10" s="26">
        <f t="shared" si="22"/>
        <v>0</v>
      </c>
      <c r="AY10" s="26">
        <f t="shared" si="23"/>
        <v>11.0747637</v>
      </c>
      <c r="AZ10" s="26">
        <f t="shared" si="23"/>
        <v>0.16612145550000001</v>
      </c>
      <c r="BA10" s="26">
        <f t="shared" si="23"/>
        <v>0.91366800525000003</v>
      </c>
      <c r="BB10" s="26">
        <f t="shared" si="23"/>
        <v>0.91366800525000003</v>
      </c>
      <c r="BC10" s="26">
        <f t="shared" si="24"/>
        <v>0</v>
      </c>
    </row>
    <row r="11" spans="1:59" ht="13.5" customHeight="1">
      <c r="A11" s="3">
        <v>8</v>
      </c>
      <c r="B11" s="4" t="s">
        <v>61</v>
      </c>
      <c r="C11" s="7">
        <v>80398.5</v>
      </c>
      <c r="D11" s="5"/>
      <c r="E11" s="5"/>
      <c r="F11" s="5">
        <v>40</v>
      </c>
      <c r="G11" s="6">
        <v>1.5</v>
      </c>
      <c r="H11" s="6">
        <f>IF(F11&gt;=25,((25-G11)/2),((F11-G11)/2))</f>
        <v>11.75</v>
      </c>
      <c r="I11" s="6">
        <f t="shared" si="0"/>
        <v>26.75</v>
      </c>
      <c r="J11" s="6">
        <f t="shared" si="1"/>
        <v>1205.9775</v>
      </c>
      <c r="K11" s="6">
        <f t="shared" si="2"/>
        <v>9446.8237499999996</v>
      </c>
      <c r="L11" s="6">
        <f t="shared" si="3"/>
        <v>21506.598750000001</v>
      </c>
      <c r="M11" s="6">
        <f t="shared" si="4"/>
        <v>32159.4</v>
      </c>
      <c r="N11" s="6">
        <v>47778.38</v>
      </c>
      <c r="O11" s="6">
        <f t="shared" si="25"/>
        <v>384.13100844299998</v>
      </c>
      <c r="P11" s="26">
        <f t="shared" si="5"/>
        <v>5.7619651266449994</v>
      </c>
      <c r="Q11" s="26">
        <f t="shared" si="6"/>
        <v>45.135393492052494</v>
      </c>
      <c r="R11" s="26">
        <f t="shared" si="7"/>
        <v>102.75504475850249</v>
      </c>
      <c r="S11" s="7">
        <v>65331.500000000007</v>
      </c>
      <c r="T11" s="6"/>
      <c r="U11" s="6"/>
      <c r="V11" s="6">
        <v>0</v>
      </c>
      <c r="W11" s="6">
        <v>0</v>
      </c>
      <c r="X11" s="6">
        <f>IF(V11&gt;=25,((25-W11)/2),((V11-W11)/2))</f>
        <v>0</v>
      </c>
      <c r="Y11" s="6">
        <f t="shared" si="8"/>
        <v>0</v>
      </c>
      <c r="Z11" s="6">
        <f t="shared" si="9"/>
        <v>0</v>
      </c>
      <c r="AA11" s="6">
        <f t="shared" si="10"/>
        <v>0</v>
      </c>
      <c r="AB11" s="6">
        <f t="shared" si="11"/>
        <v>0</v>
      </c>
      <c r="AC11" s="6">
        <f t="shared" si="12"/>
        <v>0</v>
      </c>
      <c r="AD11" s="5">
        <v>0</v>
      </c>
      <c r="AE11" s="6">
        <f t="shared" si="26"/>
        <v>0</v>
      </c>
      <c r="AF11" s="26">
        <f t="shared" si="13"/>
        <v>0</v>
      </c>
      <c r="AG11" s="26">
        <f t="shared" si="14"/>
        <v>0</v>
      </c>
      <c r="AH11" s="26"/>
      <c r="AI11" s="7"/>
      <c r="AJ11" s="6"/>
      <c r="AK11" s="6"/>
      <c r="AL11" s="6">
        <v>0</v>
      </c>
      <c r="AM11" s="6">
        <v>0</v>
      </c>
      <c r="AN11" s="6">
        <f>IF(AL11&gt;=25,((25-AM11)/2),((AL11-AM11)/2))</f>
        <v>0</v>
      </c>
      <c r="AO11" s="6">
        <f t="shared" si="15"/>
        <v>0</v>
      </c>
      <c r="AP11" s="6">
        <f t="shared" si="16"/>
        <v>0</v>
      </c>
      <c r="AQ11" s="6">
        <f t="shared" si="17"/>
        <v>0</v>
      </c>
      <c r="AR11" s="6">
        <f t="shared" si="18"/>
        <v>0</v>
      </c>
      <c r="AS11" s="6">
        <f t="shared" si="19"/>
        <v>0</v>
      </c>
      <c r="AT11" s="6">
        <v>0</v>
      </c>
      <c r="AU11" s="6">
        <f t="shared" si="27"/>
        <v>0</v>
      </c>
      <c r="AV11" s="26">
        <f t="shared" si="20"/>
        <v>0</v>
      </c>
      <c r="AW11" s="26">
        <f t="shared" si="21"/>
        <v>0</v>
      </c>
      <c r="AX11" s="26">
        <f t="shared" si="22"/>
        <v>0</v>
      </c>
      <c r="AY11" s="26">
        <f t="shared" si="23"/>
        <v>384.13100844299998</v>
      </c>
      <c r="AZ11" s="26">
        <f t="shared" si="23"/>
        <v>5.7619651266449994</v>
      </c>
      <c r="BA11" s="26">
        <f t="shared" si="23"/>
        <v>45.135393492052494</v>
      </c>
      <c r="BB11" s="26">
        <f t="shared" si="23"/>
        <v>102.75504475850249</v>
      </c>
      <c r="BC11" s="26">
        <f t="shared" si="24"/>
        <v>57.619651266449999</v>
      </c>
    </row>
    <row r="12" spans="1:59" ht="13.5" customHeight="1">
      <c r="A12" s="3">
        <v>9</v>
      </c>
      <c r="B12" s="4" t="s">
        <v>62</v>
      </c>
      <c r="C12" s="7">
        <v>64961.000000000007</v>
      </c>
      <c r="D12" s="5"/>
      <c r="E12" s="5"/>
      <c r="F12" s="5">
        <v>49</v>
      </c>
      <c r="G12" s="6">
        <v>1.5</v>
      </c>
      <c r="H12" s="6">
        <f>IF(F12&gt;=25,((25-G12)/2),((F12-G12)/2))</f>
        <v>11.75</v>
      </c>
      <c r="I12" s="6">
        <f t="shared" si="0"/>
        <v>35.75</v>
      </c>
      <c r="J12" s="6">
        <f t="shared" si="1"/>
        <v>974.41500000000019</v>
      </c>
      <c r="K12" s="6">
        <f t="shared" si="2"/>
        <v>7632.9175000000014</v>
      </c>
      <c r="L12" s="6">
        <f t="shared" si="3"/>
        <v>23223.557500000006</v>
      </c>
      <c r="M12" s="6">
        <f t="shared" si="4"/>
        <v>31830.890000000007</v>
      </c>
      <c r="N12" s="6">
        <v>63452.82</v>
      </c>
      <c r="O12" s="6">
        <f t="shared" si="25"/>
        <v>412.19586400200006</v>
      </c>
      <c r="P12" s="26">
        <f t="shared" si="5"/>
        <v>6.1829379600300012</v>
      </c>
      <c r="Q12" s="26">
        <f t="shared" si="6"/>
        <v>48.433014020235007</v>
      </c>
      <c r="R12" s="26">
        <f t="shared" si="7"/>
        <v>147.36002138071504</v>
      </c>
      <c r="S12" s="7">
        <v>0</v>
      </c>
      <c r="T12" s="6"/>
      <c r="U12" s="6"/>
      <c r="V12" s="6">
        <v>0</v>
      </c>
      <c r="W12" s="6">
        <v>0</v>
      </c>
      <c r="X12" s="6">
        <f>IF(V12&gt;=25,((25-W12)/2),((V12-W12)/2))</f>
        <v>0</v>
      </c>
      <c r="Y12" s="6">
        <f t="shared" si="8"/>
        <v>0</v>
      </c>
      <c r="Z12" s="6">
        <f t="shared" si="9"/>
        <v>0</v>
      </c>
      <c r="AA12" s="6">
        <f t="shared" si="10"/>
        <v>0</v>
      </c>
      <c r="AB12" s="6">
        <f t="shared" si="11"/>
        <v>0</v>
      </c>
      <c r="AC12" s="6">
        <f t="shared" si="12"/>
        <v>0</v>
      </c>
      <c r="AD12" s="5">
        <v>0</v>
      </c>
      <c r="AE12" s="6">
        <f t="shared" si="26"/>
        <v>0</v>
      </c>
      <c r="AF12" s="26">
        <f t="shared" si="13"/>
        <v>0</v>
      </c>
      <c r="AG12" s="26">
        <f t="shared" si="14"/>
        <v>0</v>
      </c>
      <c r="AH12" s="26"/>
      <c r="AI12" s="7"/>
      <c r="AJ12" s="6"/>
      <c r="AK12" s="6"/>
      <c r="AL12" s="6">
        <v>0</v>
      </c>
      <c r="AM12" s="6">
        <v>0</v>
      </c>
      <c r="AN12" s="6">
        <f>IF(AL12&gt;=25,((25-AM12)/2),((AL12-AM12)/2))</f>
        <v>0</v>
      </c>
      <c r="AO12" s="6">
        <f t="shared" si="15"/>
        <v>0</v>
      </c>
      <c r="AP12" s="6">
        <f t="shared" si="16"/>
        <v>0</v>
      </c>
      <c r="AQ12" s="6">
        <f t="shared" si="17"/>
        <v>0</v>
      </c>
      <c r="AR12" s="6">
        <f t="shared" si="18"/>
        <v>0</v>
      </c>
      <c r="AS12" s="6">
        <f t="shared" si="19"/>
        <v>0</v>
      </c>
      <c r="AT12" s="6">
        <v>0</v>
      </c>
      <c r="AU12" s="6">
        <f t="shared" si="27"/>
        <v>0</v>
      </c>
      <c r="AV12" s="26">
        <f t="shared" si="20"/>
        <v>0</v>
      </c>
      <c r="AW12" s="26">
        <f t="shared" si="21"/>
        <v>0</v>
      </c>
      <c r="AX12" s="26">
        <f t="shared" si="22"/>
        <v>0</v>
      </c>
      <c r="AY12" s="26">
        <f t="shared" si="23"/>
        <v>412.19586400200006</v>
      </c>
      <c r="AZ12" s="26">
        <f t="shared" si="23"/>
        <v>6.1829379600300012</v>
      </c>
      <c r="BA12" s="26">
        <f t="shared" si="23"/>
        <v>48.433014020235007</v>
      </c>
      <c r="BB12" s="26">
        <f t="shared" si="23"/>
        <v>147.36002138071504</v>
      </c>
      <c r="BC12" s="26">
        <f t="shared" si="24"/>
        <v>98.927007360480033</v>
      </c>
    </row>
    <row r="13" spans="1:59" ht="13.5" customHeight="1">
      <c r="A13" s="3">
        <v>10</v>
      </c>
      <c r="B13" s="4" t="s">
        <v>63</v>
      </c>
      <c r="C13" s="7">
        <v>92131.000000000015</v>
      </c>
      <c r="D13" s="5"/>
      <c r="E13" s="5"/>
      <c r="F13" s="5">
        <v>9</v>
      </c>
      <c r="G13" s="6">
        <v>1.5</v>
      </c>
      <c r="H13" s="6">
        <f>IF(F13&gt;=25,((25-G13)/2),((F13-G13)/2))</f>
        <v>3.75</v>
      </c>
      <c r="I13" s="6">
        <f t="shared" si="0"/>
        <v>3.75</v>
      </c>
      <c r="J13" s="6">
        <f t="shared" si="1"/>
        <v>1381.9650000000004</v>
      </c>
      <c r="K13" s="6">
        <f t="shared" si="2"/>
        <v>3454.9125000000004</v>
      </c>
      <c r="L13" s="6">
        <f t="shared" si="3"/>
        <v>3454.9125000000004</v>
      </c>
      <c r="M13" s="6">
        <f t="shared" si="4"/>
        <v>8291.7900000000009</v>
      </c>
      <c r="N13" s="6">
        <v>77.42</v>
      </c>
      <c r="O13" s="6">
        <f t="shared" si="25"/>
        <v>0.71327820200000014</v>
      </c>
      <c r="P13" s="26">
        <f t="shared" si="5"/>
        <v>1.0699173030000002E-2</v>
      </c>
      <c r="Q13" s="26">
        <f t="shared" si="6"/>
        <v>2.6747932575000001E-2</v>
      </c>
      <c r="R13" s="26">
        <f t="shared" si="7"/>
        <v>2.6747932575000001E-2</v>
      </c>
      <c r="S13" s="7">
        <v>80151.5</v>
      </c>
      <c r="T13" s="6"/>
      <c r="U13" s="6"/>
      <c r="V13" s="6">
        <v>0</v>
      </c>
      <c r="W13" s="6">
        <v>0</v>
      </c>
      <c r="X13" s="6">
        <f>IF(V13&gt;=25,((25-W13)/2),((V13-W13)/2))</f>
        <v>0</v>
      </c>
      <c r="Y13" s="6">
        <f t="shared" si="8"/>
        <v>0</v>
      </c>
      <c r="Z13" s="6">
        <f t="shared" si="9"/>
        <v>0</v>
      </c>
      <c r="AA13" s="6">
        <f t="shared" si="10"/>
        <v>0</v>
      </c>
      <c r="AB13" s="6">
        <f t="shared" si="11"/>
        <v>0</v>
      </c>
      <c r="AC13" s="6">
        <f t="shared" si="12"/>
        <v>0</v>
      </c>
      <c r="AD13" s="5">
        <v>0</v>
      </c>
      <c r="AE13" s="6">
        <f t="shared" si="26"/>
        <v>0</v>
      </c>
      <c r="AF13" s="26">
        <f t="shared" si="13"/>
        <v>0</v>
      </c>
      <c r="AG13" s="26">
        <f t="shared" si="14"/>
        <v>0</v>
      </c>
      <c r="AH13" s="26"/>
      <c r="AI13" s="7"/>
      <c r="AJ13" s="6"/>
      <c r="AK13" s="6"/>
      <c r="AL13" s="6">
        <v>0</v>
      </c>
      <c r="AM13" s="6">
        <v>0</v>
      </c>
      <c r="AN13" s="6">
        <f>IF(AL13&gt;=25,((25-AM13)/2),((AL13-AM13)/2))</f>
        <v>0</v>
      </c>
      <c r="AO13" s="6">
        <f t="shared" si="15"/>
        <v>0</v>
      </c>
      <c r="AP13" s="6">
        <f t="shared" si="16"/>
        <v>0</v>
      </c>
      <c r="AQ13" s="6">
        <f t="shared" si="17"/>
        <v>0</v>
      </c>
      <c r="AR13" s="6">
        <f t="shared" si="18"/>
        <v>0</v>
      </c>
      <c r="AS13" s="6">
        <f t="shared" si="19"/>
        <v>0</v>
      </c>
      <c r="AT13" s="6">
        <v>0</v>
      </c>
      <c r="AU13" s="6">
        <f t="shared" si="27"/>
        <v>0</v>
      </c>
      <c r="AV13" s="26">
        <f t="shared" si="20"/>
        <v>0</v>
      </c>
      <c r="AW13" s="26">
        <f t="shared" si="21"/>
        <v>0</v>
      </c>
      <c r="AX13" s="26">
        <f t="shared" si="22"/>
        <v>0</v>
      </c>
      <c r="AY13" s="26">
        <f t="shared" si="23"/>
        <v>0.71327820200000014</v>
      </c>
      <c r="AZ13" s="26">
        <f t="shared" si="23"/>
        <v>1.0699173030000002E-2</v>
      </c>
      <c r="BA13" s="26">
        <f t="shared" si="23"/>
        <v>2.6747932575000001E-2</v>
      </c>
      <c r="BB13" s="26">
        <f t="shared" si="23"/>
        <v>2.6747932575000001E-2</v>
      </c>
      <c r="BC13" s="26">
        <f t="shared" si="24"/>
        <v>0</v>
      </c>
    </row>
    <row r="14" spans="1:59" ht="13.5" customHeight="1">
      <c r="A14" s="3">
        <v>11</v>
      </c>
      <c r="B14" s="4" t="s">
        <v>9</v>
      </c>
      <c r="C14" s="7">
        <v>90155</v>
      </c>
      <c r="D14" s="5"/>
      <c r="E14" s="5"/>
      <c r="F14" s="5">
        <v>25</v>
      </c>
      <c r="G14" s="6">
        <v>1.5</v>
      </c>
      <c r="H14" s="6">
        <f>IF(F14&gt;=30,((30-G14)/2),((F14-G14)/2))</f>
        <v>11.75</v>
      </c>
      <c r="I14" s="6">
        <f t="shared" si="0"/>
        <v>11.75</v>
      </c>
      <c r="J14" s="6">
        <f t="shared" si="1"/>
        <v>1352.325</v>
      </c>
      <c r="K14" s="6">
        <f t="shared" si="2"/>
        <v>10593.2125</v>
      </c>
      <c r="L14" s="6">
        <f t="shared" si="3"/>
        <v>10593.2125</v>
      </c>
      <c r="M14" s="6">
        <f t="shared" si="4"/>
        <v>22538.75</v>
      </c>
      <c r="N14" s="6">
        <v>327.51</v>
      </c>
      <c r="O14" s="6">
        <f t="shared" si="25"/>
        <v>2.952666405</v>
      </c>
      <c r="P14" s="26">
        <f t="shared" si="5"/>
        <v>4.4289996075000004E-2</v>
      </c>
      <c r="Q14" s="26">
        <f t="shared" si="6"/>
        <v>0.34693830258749997</v>
      </c>
      <c r="R14" s="26">
        <f t="shared" si="7"/>
        <v>0.34693830258749997</v>
      </c>
      <c r="S14" s="7">
        <v>58193.200000000004</v>
      </c>
      <c r="T14" s="6"/>
      <c r="U14" s="6"/>
      <c r="V14" s="6">
        <v>0</v>
      </c>
      <c r="W14" s="6">
        <v>0</v>
      </c>
      <c r="X14" s="6">
        <f>IF(V14&gt;=30,((30-W14)/2),((V14-W14)/2))</f>
        <v>0</v>
      </c>
      <c r="Y14" s="6">
        <f t="shared" si="8"/>
        <v>0</v>
      </c>
      <c r="Z14" s="6">
        <f t="shared" si="9"/>
        <v>0</v>
      </c>
      <c r="AA14" s="6">
        <f t="shared" si="10"/>
        <v>0</v>
      </c>
      <c r="AB14" s="6">
        <f t="shared" si="11"/>
        <v>0</v>
      </c>
      <c r="AC14" s="6">
        <f t="shared" si="12"/>
        <v>0</v>
      </c>
      <c r="AD14" s="5">
        <v>0</v>
      </c>
      <c r="AE14" s="6">
        <f t="shared" si="26"/>
        <v>0</v>
      </c>
      <c r="AF14" s="26">
        <f t="shared" si="13"/>
        <v>0</v>
      </c>
      <c r="AG14" s="26">
        <f t="shared" si="14"/>
        <v>0</v>
      </c>
      <c r="AH14" s="26"/>
      <c r="AI14" s="7"/>
      <c r="AJ14" s="6"/>
      <c r="AK14" s="6"/>
      <c r="AL14" s="6">
        <v>0</v>
      </c>
      <c r="AM14" s="6">
        <v>0</v>
      </c>
      <c r="AN14" s="6">
        <f>IF(AL14&gt;=30,((30-AM14)/2),((AL14-AM14)/2))</f>
        <v>0</v>
      </c>
      <c r="AO14" s="6">
        <f t="shared" si="15"/>
        <v>0</v>
      </c>
      <c r="AP14" s="6">
        <f t="shared" si="16"/>
        <v>0</v>
      </c>
      <c r="AQ14" s="6">
        <f t="shared" si="17"/>
        <v>0</v>
      </c>
      <c r="AR14" s="6">
        <f t="shared" si="18"/>
        <v>0</v>
      </c>
      <c r="AS14" s="6">
        <f t="shared" si="19"/>
        <v>0</v>
      </c>
      <c r="AT14" s="6">
        <v>0</v>
      </c>
      <c r="AU14" s="6">
        <f t="shared" si="27"/>
        <v>0</v>
      </c>
      <c r="AV14" s="26">
        <f t="shared" si="20"/>
        <v>0</v>
      </c>
      <c r="AW14" s="26">
        <f t="shared" si="21"/>
        <v>0</v>
      </c>
      <c r="AX14" s="26">
        <f t="shared" si="22"/>
        <v>0</v>
      </c>
      <c r="AY14" s="26">
        <f t="shared" si="23"/>
        <v>2.952666405</v>
      </c>
      <c r="AZ14" s="26">
        <f t="shared" si="23"/>
        <v>4.4289996075000004E-2</v>
      </c>
      <c r="BA14" s="26">
        <f t="shared" si="23"/>
        <v>0.34693830258749997</v>
      </c>
      <c r="BB14" s="26">
        <f t="shared" si="23"/>
        <v>0.34693830258749997</v>
      </c>
      <c r="BC14" s="26">
        <f t="shared" si="24"/>
        <v>0</v>
      </c>
    </row>
    <row r="15" spans="1:59" ht="13.5" customHeight="1">
      <c r="A15" s="3">
        <v>12</v>
      </c>
      <c r="B15" s="4" t="s">
        <v>10</v>
      </c>
      <c r="C15" s="7">
        <v>77311</v>
      </c>
      <c r="D15" s="5"/>
      <c r="E15" s="5"/>
      <c r="F15" s="5">
        <v>19</v>
      </c>
      <c r="G15" s="6">
        <v>1.5</v>
      </c>
      <c r="H15" s="6">
        <f>IF(F15&gt;=25,((25-G15)/2),((F15-G15)/2))</f>
        <v>8.75</v>
      </c>
      <c r="I15" s="6">
        <f t="shared" si="0"/>
        <v>8.75</v>
      </c>
      <c r="J15" s="6">
        <f t="shared" si="1"/>
        <v>1159.665</v>
      </c>
      <c r="K15" s="6">
        <f t="shared" si="2"/>
        <v>6764.7124999999996</v>
      </c>
      <c r="L15" s="6">
        <f t="shared" si="3"/>
        <v>6764.7124999999996</v>
      </c>
      <c r="M15" s="6">
        <f t="shared" si="4"/>
        <v>14689.09</v>
      </c>
      <c r="N15" s="6">
        <v>65532</v>
      </c>
      <c r="O15" s="6">
        <f t="shared" si="25"/>
        <v>506.63444520000002</v>
      </c>
      <c r="P15" s="26">
        <f t="shared" si="5"/>
        <v>7.5995166780000005</v>
      </c>
      <c r="Q15" s="26">
        <f t="shared" si="6"/>
        <v>44.330513954999994</v>
      </c>
      <c r="R15" s="26">
        <f t="shared" si="7"/>
        <v>44.330513954999994</v>
      </c>
      <c r="S15" s="7">
        <v>44954</v>
      </c>
      <c r="T15" s="6"/>
      <c r="U15" s="6"/>
      <c r="V15" s="6">
        <v>0</v>
      </c>
      <c r="W15" s="6">
        <v>0</v>
      </c>
      <c r="X15" s="6">
        <f>IF(V15&gt;=25,((25-W15)/2),((V15-W15)/2))</f>
        <v>0</v>
      </c>
      <c r="Y15" s="6">
        <f t="shared" si="8"/>
        <v>0</v>
      </c>
      <c r="Z15" s="6">
        <f t="shared" si="9"/>
        <v>0</v>
      </c>
      <c r="AA15" s="6">
        <f t="shared" si="10"/>
        <v>0</v>
      </c>
      <c r="AB15" s="6">
        <f t="shared" si="11"/>
        <v>0</v>
      </c>
      <c r="AC15" s="6">
        <f t="shared" si="12"/>
        <v>0</v>
      </c>
      <c r="AD15" s="5">
        <v>0</v>
      </c>
      <c r="AE15" s="6">
        <f t="shared" si="26"/>
        <v>0</v>
      </c>
      <c r="AF15" s="26">
        <f t="shared" si="13"/>
        <v>0</v>
      </c>
      <c r="AG15" s="26">
        <f t="shared" si="14"/>
        <v>0</v>
      </c>
      <c r="AH15" s="26"/>
      <c r="AI15" s="7"/>
      <c r="AJ15" s="6"/>
      <c r="AK15" s="6"/>
      <c r="AL15" s="6">
        <v>0</v>
      </c>
      <c r="AM15" s="6">
        <v>0</v>
      </c>
      <c r="AN15" s="6">
        <f>IF(AL15&gt;=25,((25-AM15)/2),((AL15-AM15)/2))</f>
        <v>0</v>
      </c>
      <c r="AO15" s="6">
        <f t="shared" si="15"/>
        <v>0</v>
      </c>
      <c r="AP15" s="6">
        <f t="shared" si="16"/>
        <v>0</v>
      </c>
      <c r="AQ15" s="6">
        <f t="shared" si="17"/>
        <v>0</v>
      </c>
      <c r="AR15" s="6">
        <f t="shared" si="18"/>
        <v>0</v>
      </c>
      <c r="AS15" s="6">
        <f t="shared" si="19"/>
        <v>0</v>
      </c>
      <c r="AT15" s="6">
        <v>0</v>
      </c>
      <c r="AU15" s="6">
        <f t="shared" si="27"/>
        <v>0</v>
      </c>
      <c r="AV15" s="26">
        <f t="shared" si="20"/>
        <v>0</v>
      </c>
      <c r="AW15" s="26">
        <f t="shared" si="21"/>
        <v>0</v>
      </c>
      <c r="AX15" s="26">
        <f t="shared" si="22"/>
        <v>0</v>
      </c>
      <c r="AY15" s="26">
        <f t="shared" si="23"/>
        <v>506.63444520000002</v>
      </c>
      <c r="AZ15" s="26">
        <f t="shared" si="23"/>
        <v>7.5995166780000005</v>
      </c>
      <c r="BA15" s="26">
        <f t="shared" si="23"/>
        <v>44.330513954999994</v>
      </c>
      <c r="BB15" s="26">
        <f t="shared" si="23"/>
        <v>44.330513954999994</v>
      </c>
      <c r="BC15" s="26">
        <f t="shared" si="24"/>
        <v>0</v>
      </c>
    </row>
    <row r="16" spans="1:59" ht="13.5" customHeight="1">
      <c r="A16" s="3">
        <v>13</v>
      </c>
      <c r="B16" s="4" t="s">
        <v>11</v>
      </c>
      <c r="C16" s="7">
        <v>84474</v>
      </c>
      <c r="D16" s="5"/>
      <c r="E16" s="5"/>
      <c r="F16" s="5">
        <v>14</v>
      </c>
      <c r="G16" s="6">
        <v>1.5</v>
      </c>
      <c r="H16" s="6">
        <f>IF(F16&gt;=25,((25-G16)/2),((F16-G16)/2))</f>
        <v>6.25</v>
      </c>
      <c r="I16" s="6">
        <f t="shared" si="0"/>
        <v>6.25</v>
      </c>
      <c r="J16" s="6">
        <f t="shared" si="1"/>
        <v>1267.1099999999999</v>
      </c>
      <c r="K16" s="6">
        <f t="shared" si="2"/>
        <v>5279.625</v>
      </c>
      <c r="L16" s="6">
        <f t="shared" si="3"/>
        <v>5279.625</v>
      </c>
      <c r="M16" s="6">
        <f t="shared" si="4"/>
        <v>11826.36</v>
      </c>
      <c r="N16" s="6">
        <v>4693.57</v>
      </c>
      <c r="O16" s="6">
        <f t="shared" si="25"/>
        <v>39.648463217999996</v>
      </c>
      <c r="P16" s="26">
        <f t="shared" si="5"/>
        <v>0.59472694826999994</v>
      </c>
      <c r="Q16" s="26">
        <f t="shared" si="6"/>
        <v>2.4780289511249998</v>
      </c>
      <c r="R16" s="26">
        <f t="shared" si="7"/>
        <v>2.4780289511249998</v>
      </c>
      <c r="S16" s="7">
        <v>64220.000000000007</v>
      </c>
      <c r="T16" s="6"/>
      <c r="U16" s="6"/>
      <c r="V16" s="6">
        <v>21</v>
      </c>
      <c r="W16" s="6">
        <v>0</v>
      </c>
      <c r="X16" s="6">
        <f>IF(V16&gt;=25,((25-W16)/2),((V16-W16)/2))</f>
        <v>10.5</v>
      </c>
      <c r="Y16" s="6">
        <f t="shared" si="8"/>
        <v>10.5</v>
      </c>
      <c r="Z16" s="6">
        <f t="shared" si="9"/>
        <v>0</v>
      </c>
      <c r="AA16" s="6">
        <f t="shared" si="10"/>
        <v>6743.1000000000013</v>
      </c>
      <c r="AB16" s="6">
        <f t="shared" si="11"/>
        <v>6743.1000000000013</v>
      </c>
      <c r="AC16" s="6">
        <f t="shared" si="12"/>
        <v>13486.200000000003</v>
      </c>
      <c r="AD16" s="5">
        <v>18865.09</v>
      </c>
      <c r="AE16" s="6">
        <f t="shared" si="26"/>
        <v>121.15160798000002</v>
      </c>
      <c r="AF16" s="26">
        <f t="shared" si="13"/>
        <v>0</v>
      </c>
      <c r="AG16" s="26">
        <f t="shared" si="14"/>
        <v>12.720918837900003</v>
      </c>
      <c r="AH16" s="26">
        <f t="shared" ref="AH16" si="29">AB16*AD16/10000000</f>
        <v>12.720918837900003</v>
      </c>
      <c r="AI16" s="7">
        <v>20900.95</v>
      </c>
      <c r="AJ16" s="6"/>
      <c r="AK16" s="6"/>
      <c r="AL16" s="6">
        <v>13</v>
      </c>
      <c r="AM16" s="6">
        <v>0</v>
      </c>
      <c r="AN16" s="6">
        <f>IF(AL16&gt;=25,((25-AM16)/2),((AL16-AM16)/2))</f>
        <v>6.5</v>
      </c>
      <c r="AO16" s="6">
        <f t="shared" si="15"/>
        <v>6.5</v>
      </c>
      <c r="AP16" s="6">
        <f t="shared" si="16"/>
        <v>0</v>
      </c>
      <c r="AQ16" s="6">
        <f t="shared" si="17"/>
        <v>1358.5617500000001</v>
      </c>
      <c r="AR16" s="6">
        <f t="shared" si="18"/>
        <v>1358.5617500000001</v>
      </c>
      <c r="AS16" s="6">
        <f t="shared" si="19"/>
        <v>2717.1235000000001</v>
      </c>
      <c r="AT16" s="6">
        <v>2883.67</v>
      </c>
      <c r="AU16" s="6">
        <f t="shared" si="27"/>
        <v>6.02714424865</v>
      </c>
      <c r="AV16" s="26">
        <f t="shared" si="20"/>
        <v>0</v>
      </c>
      <c r="AW16" s="26">
        <f t="shared" si="21"/>
        <v>0.39176437616225002</v>
      </c>
      <c r="AX16" s="26">
        <f t="shared" si="22"/>
        <v>0.39176437616225002</v>
      </c>
      <c r="AY16" s="26">
        <f t="shared" si="23"/>
        <v>166.82721544665</v>
      </c>
      <c r="AZ16" s="26">
        <f t="shared" si="23"/>
        <v>0.59472694826999994</v>
      </c>
      <c r="BA16" s="26">
        <f t="shared" si="23"/>
        <v>15.590712165187252</v>
      </c>
      <c r="BB16" s="26">
        <f t="shared" si="23"/>
        <v>15.590712165187252</v>
      </c>
      <c r="BC16" s="26">
        <f t="shared" si="24"/>
        <v>0</v>
      </c>
    </row>
    <row r="17" spans="1:55" ht="13.5" customHeight="1">
      <c r="A17" s="3">
        <v>14</v>
      </c>
      <c r="B17" s="4" t="s">
        <v>26</v>
      </c>
      <c r="C17" s="7">
        <v>81880.5</v>
      </c>
      <c r="D17" s="5"/>
      <c r="E17" s="5"/>
      <c r="F17" s="5">
        <v>12</v>
      </c>
      <c r="G17" s="6">
        <v>1.5</v>
      </c>
      <c r="H17" s="6">
        <f>IF(F17&gt;=25,((25-G17)/2),((F17-G17)/2))</f>
        <v>5.25</v>
      </c>
      <c r="I17" s="6">
        <f t="shared" si="0"/>
        <v>5.25</v>
      </c>
      <c r="J17" s="6">
        <f t="shared" si="1"/>
        <v>1228.2075</v>
      </c>
      <c r="K17" s="6">
        <f t="shared" si="2"/>
        <v>4298.7262499999997</v>
      </c>
      <c r="L17" s="6">
        <f t="shared" si="3"/>
        <v>4298.7262499999997</v>
      </c>
      <c r="M17" s="6">
        <f t="shared" si="4"/>
        <v>9825.66</v>
      </c>
      <c r="N17" s="6">
        <v>6463.66</v>
      </c>
      <c r="O17" s="6">
        <f t="shared" si="25"/>
        <v>52.924771262999997</v>
      </c>
      <c r="P17" s="26">
        <f t="shared" si="5"/>
        <v>0.79387156894499999</v>
      </c>
      <c r="Q17" s="26">
        <f t="shared" si="6"/>
        <v>2.7785504913074996</v>
      </c>
      <c r="R17" s="26">
        <f t="shared" si="7"/>
        <v>2.7785504913074996</v>
      </c>
      <c r="S17" s="7">
        <v>45447.803059999998</v>
      </c>
      <c r="T17" s="6"/>
      <c r="U17" s="6"/>
      <c r="V17" s="6">
        <v>0</v>
      </c>
      <c r="W17" s="6">
        <v>0</v>
      </c>
      <c r="X17" s="6">
        <f>IF(V17&gt;=25,((25-W17)/2),((V17-W17)/2))</f>
        <v>0</v>
      </c>
      <c r="Y17" s="6">
        <f t="shared" si="8"/>
        <v>0</v>
      </c>
      <c r="Z17" s="6">
        <f t="shared" si="9"/>
        <v>0</v>
      </c>
      <c r="AA17" s="6">
        <f t="shared" si="10"/>
        <v>0</v>
      </c>
      <c r="AB17" s="6">
        <f t="shared" si="11"/>
        <v>0</v>
      </c>
      <c r="AC17" s="6">
        <f t="shared" si="12"/>
        <v>0</v>
      </c>
      <c r="AD17" s="5">
        <v>0</v>
      </c>
      <c r="AE17" s="6">
        <f t="shared" si="26"/>
        <v>0</v>
      </c>
      <c r="AF17" s="26">
        <f t="shared" si="13"/>
        <v>0</v>
      </c>
      <c r="AG17" s="26">
        <f t="shared" si="14"/>
        <v>0</v>
      </c>
      <c r="AH17" s="26"/>
      <c r="AI17" s="7"/>
      <c r="AJ17" s="6"/>
      <c r="AK17" s="6"/>
      <c r="AL17" s="6">
        <v>0</v>
      </c>
      <c r="AM17" s="6">
        <v>0</v>
      </c>
      <c r="AN17" s="6">
        <f>IF(AL17&gt;=25,((25-AM17)/2),((AL17-AM17)/2))</f>
        <v>0</v>
      </c>
      <c r="AO17" s="6">
        <f t="shared" si="15"/>
        <v>0</v>
      </c>
      <c r="AP17" s="6">
        <f t="shared" si="16"/>
        <v>0</v>
      </c>
      <c r="AQ17" s="6">
        <f t="shared" si="17"/>
        <v>0</v>
      </c>
      <c r="AR17" s="6">
        <f t="shared" si="18"/>
        <v>0</v>
      </c>
      <c r="AS17" s="6">
        <f t="shared" si="19"/>
        <v>0</v>
      </c>
      <c r="AT17" s="6">
        <v>0</v>
      </c>
      <c r="AU17" s="6">
        <f t="shared" si="27"/>
        <v>0</v>
      </c>
      <c r="AV17" s="26">
        <f t="shared" si="20"/>
        <v>0</v>
      </c>
      <c r="AW17" s="26">
        <f t="shared" si="21"/>
        <v>0</v>
      </c>
      <c r="AX17" s="26">
        <f t="shared" si="22"/>
        <v>0</v>
      </c>
      <c r="AY17" s="26">
        <f t="shared" si="23"/>
        <v>52.924771262999997</v>
      </c>
      <c r="AZ17" s="26">
        <f t="shared" si="23"/>
        <v>0.79387156894499999</v>
      </c>
      <c r="BA17" s="26">
        <f t="shared" si="23"/>
        <v>2.7785504913074996</v>
      </c>
      <c r="BB17" s="26">
        <f t="shared" si="23"/>
        <v>2.7785504913074996</v>
      </c>
      <c r="BC17" s="26">
        <f t="shared" si="24"/>
        <v>0</v>
      </c>
    </row>
    <row r="18" spans="1:55" ht="13.5" customHeight="1">
      <c r="A18" s="3">
        <v>15</v>
      </c>
      <c r="B18" s="4" t="s">
        <v>65</v>
      </c>
      <c r="C18" s="7">
        <v>81880.5</v>
      </c>
      <c r="D18" s="5"/>
      <c r="E18" s="5"/>
      <c r="F18" s="5">
        <v>19</v>
      </c>
      <c r="G18" s="6">
        <v>1.5</v>
      </c>
      <c r="H18" s="6">
        <f>IF(F18&gt;=25,((25-G18)/2),((F18-G18)/2))</f>
        <v>8.75</v>
      </c>
      <c r="I18" s="6">
        <f t="shared" si="0"/>
        <v>8.75</v>
      </c>
      <c r="J18" s="6">
        <f t="shared" si="1"/>
        <v>1228.2075</v>
      </c>
      <c r="K18" s="6">
        <f t="shared" si="2"/>
        <v>7164.5437499999998</v>
      </c>
      <c r="L18" s="6">
        <f t="shared" si="3"/>
        <v>7164.5437499999998</v>
      </c>
      <c r="M18" s="6">
        <f t="shared" si="4"/>
        <v>15557.295</v>
      </c>
      <c r="N18" s="6">
        <v>46599.22</v>
      </c>
      <c r="O18" s="6">
        <f t="shared" si="25"/>
        <v>381.556743321</v>
      </c>
      <c r="P18" s="26">
        <f t="shared" si="5"/>
        <v>5.7233511498149996</v>
      </c>
      <c r="Q18" s="26">
        <f t="shared" si="6"/>
        <v>33.386215040587501</v>
      </c>
      <c r="R18" s="26">
        <f t="shared" si="7"/>
        <v>33.386215040587501</v>
      </c>
      <c r="S18" s="7">
        <v>46930.000000000007</v>
      </c>
      <c r="T18" s="6"/>
      <c r="U18" s="6"/>
      <c r="V18" s="6">
        <v>0</v>
      </c>
      <c r="W18" s="6">
        <v>0</v>
      </c>
      <c r="X18" s="6">
        <f>IF(V18&gt;=25,((25-W18)/2),((V18-W18)/2))</f>
        <v>0</v>
      </c>
      <c r="Y18" s="6">
        <f t="shared" si="8"/>
        <v>0</v>
      </c>
      <c r="Z18" s="6">
        <f t="shared" si="9"/>
        <v>0</v>
      </c>
      <c r="AA18" s="6">
        <f t="shared" si="10"/>
        <v>0</v>
      </c>
      <c r="AB18" s="6">
        <f t="shared" si="11"/>
        <v>0</v>
      </c>
      <c r="AC18" s="6">
        <f t="shared" si="12"/>
        <v>0</v>
      </c>
      <c r="AD18" s="5">
        <v>0</v>
      </c>
      <c r="AE18" s="6">
        <f t="shared" si="26"/>
        <v>0</v>
      </c>
      <c r="AF18" s="26">
        <f t="shared" si="13"/>
        <v>0</v>
      </c>
      <c r="AG18" s="26">
        <f t="shared" si="14"/>
        <v>0</v>
      </c>
      <c r="AH18" s="26"/>
      <c r="AI18" s="7"/>
      <c r="AJ18" s="6"/>
      <c r="AK18" s="6"/>
      <c r="AL18" s="6">
        <v>0</v>
      </c>
      <c r="AM18" s="6">
        <v>0</v>
      </c>
      <c r="AN18" s="6">
        <f>IF(AL18&gt;=25,((25-AM18)/2),((AL18-AM18)/2))</f>
        <v>0</v>
      </c>
      <c r="AO18" s="6">
        <f t="shared" si="15"/>
        <v>0</v>
      </c>
      <c r="AP18" s="6">
        <f t="shared" si="16"/>
        <v>0</v>
      </c>
      <c r="AQ18" s="6">
        <f t="shared" si="17"/>
        <v>0</v>
      </c>
      <c r="AR18" s="6">
        <f t="shared" si="18"/>
        <v>0</v>
      </c>
      <c r="AS18" s="6">
        <f t="shared" si="19"/>
        <v>0</v>
      </c>
      <c r="AT18" s="6">
        <v>0</v>
      </c>
      <c r="AU18" s="6">
        <f t="shared" si="27"/>
        <v>0</v>
      </c>
      <c r="AV18" s="26">
        <f t="shared" si="20"/>
        <v>0</v>
      </c>
      <c r="AW18" s="26">
        <f t="shared" si="21"/>
        <v>0</v>
      </c>
      <c r="AX18" s="26">
        <f t="shared" si="22"/>
        <v>0</v>
      </c>
      <c r="AY18" s="26">
        <f t="shared" si="23"/>
        <v>381.556743321</v>
      </c>
      <c r="AZ18" s="26">
        <f t="shared" si="23"/>
        <v>5.7233511498149996</v>
      </c>
      <c r="BA18" s="26">
        <f t="shared" si="23"/>
        <v>33.386215040587501</v>
      </c>
      <c r="BB18" s="26">
        <f t="shared" si="23"/>
        <v>33.386215040587501</v>
      </c>
      <c r="BC18" s="26">
        <f t="shared" si="24"/>
        <v>0</v>
      </c>
    </row>
    <row r="19" spans="1:55" ht="13.5" customHeight="1">
      <c r="A19" s="3">
        <v>16</v>
      </c>
      <c r="B19" s="4" t="s">
        <v>13</v>
      </c>
      <c r="C19" s="7">
        <v>92872.000000000015</v>
      </c>
      <c r="D19" s="5"/>
      <c r="E19" s="5"/>
      <c r="F19" s="5">
        <v>13</v>
      </c>
      <c r="G19" s="6">
        <v>1.5</v>
      </c>
      <c r="H19" s="6">
        <f>IF(F19&gt;=30,((30-G19)/2),((F19-G19)/2))</f>
        <v>5.75</v>
      </c>
      <c r="I19" s="6">
        <f t="shared" si="0"/>
        <v>5.75</v>
      </c>
      <c r="J19" s="6">
        <f t="shared" si="1"/>
        <v>1393.0800000000004</v>
      </c>
      <c r="K19" s="6">
        <f t="shared" si="2"/>
        <v>5340.1400000000012</v>
      </c>
      <c r="L19" s="6">
        <f t="shared" si="3"/>
        <v>5340.1400000000012</v>
      </c>
      <c r="M19" s="6">
        <f t="shared" si="4"/>
        <v>12073.360000000002</v>
      </c>
      <c r="N19" s="6">
        <v>25645</v>
      </c>
      <c r="O19" s="6">
        <f t="shared" si="25"/>
        <v>238.17024400000005</v>
      </c>
      <c r="P19" s="26">
        <f t="shared" si="5"/>
        <v>3.572553660000001</v>
      </c>
      <c r="Q19" s="26">
        <f t="shared" si="6"/>
        <v>13.694789030000004</v>
      </c>
      <c r="R19" s="26">
        <f t="shared" si="7"/>
        <v>13.694789030000004</v>
      </c>
      <c r="S19" s="7">
        <v>51129.000000000007</v>
      </c>
      <c r="T19" s="6"/>
      <c r="U19" s="6"/>
      <c r="V19" s="6">
        <v>27</v>
      </c>
      <c r="W19" s="6">
        <v>1.5</v>
      </c>
      <c r="X19" s="6">
        <f>IF(V19&gt;=30,((30-W19)/2),((V19-W19)/2))</f>
        <v>12.75</v>
      </c>
      <c r="Y19" s="6">
        <f t="shared" si="8"/>
        <v>12.75</v>
      </c>
      <c r="Z19" s="6">
        <f t="shared" si="9"/>
        <v>766.93500000000017</v>
      </c>
      <c r="AA19" s="6">
        <f t="shared" si="10"/>
        <v>6518.9475000000011</v>
      </c>
      <c r="AB19" s="6">
        <f t="shared" si="11"/>
        <v>6518.9475000000011</v>
      </c>
      <c r="AC19" s="6">
        <f t="shared" si="12"/>
        <v>13804.830000000002</v>
      </c>
      <c r="AD19" s="5">
        <v>14380</v>
      </c>
      <c r="AE19" s="6">
        <f t="shared" si="26"/>
        <v>73.523502000000008</v>
      </c>
      <c r="AF19" s="26">
        <f t="shared" si="13"/>
        <v>1.1028525300000003</v>
      </c>
      <c r="AG19" s="26">
        <f t="shared" si="14"/>
        <v>9.3742465050000003</v>
      </c>
      <c r="AH19" s="26">
        <f t="shared" ref="AH19:AH44" si="30">AB19*AD19/10000000</f>
        <v>9.3742465050000003</v>
      </c>
      <c r="AI19" s="7">
        <v>28300.220299999997</v>
      </c>
      <c r="AJ19" s="6"/>
      <c r="AK19" s="6"/>
      <c r="AL19" s="6">
        <v>28</v>
      </c>
      <c r="AM19" s="6">
        <v>5</v>
      </c>
      <c r="AN19" s="6">
        <f>IF(AL19&gt;=30,((30-AM19)/2),((AL19-AM19)/2))</f>
        <v>11.5</v>
      </c>
      <c r="AO19" s="6">
        <f t="shared" si="15"/>
        <v>11.5</v>
      </c>
      <c r="AP19" s="6">
        <f t="shared" si="16"/>
        <v>1415.0110149999998</v>
      </c>
      <c r="AQ19" s="6">
        <f t="shared" si="17"/>
        <v>3254.5253345000001</v>
      </c>
      <c r="AR19" s="6">
        <f t="shared" si="18"/>
        <v>3254.5253345000001</v>
      </c>
      <c r="AS19" s="6">
        <f t="shared" si="19"/>
        <v>7924.0616840000002</v>
      </c>
      <c r="AT19" s="6">
        <v>1824</v>
      </c>
      <c r="AU19" s="6">
        <f t="shared" si="27"/>
        <v>5.1619601827199997</v>
      </c>
      <c r="AV19" s="26">
        <f t="shared" si="20"/>
        <v>0.25809800913599995</v>
      </c>
      <c r="AW19" s="26">
        <f t="shared" si="21"/>
        <v>0.59362542101280003</v>
      </c>
      <c r="AX19" s="26">
        <f t="shared" si="22"/>
        <v>0.59362542101280003</v>
      </c>
      <c r="AY19" s="26">
        <f t="shared" si="23"/>
        <v>316.85570618272004</v>
      </c>
      <c r="AZ19" s="26">
        <f t="shared" si="23"/>
        <v>4.9335041991360011</v>
      </c>
      <c r="BA19" s="26">
        <f t="shared" si="23"/>
        <v>23.662660956012804</v>
      </c>
      <c r="BB19" s="26">
        <f t="shared" si="23"/>
        <v>23.662660956012804</v>
      </c>
      <c r="BC19" s="26">
        <f t="shared" si="24"/>
        <v>0</v>
      </c>
    </row>
    <row r="20" spans="1:55" ht="13.5" customHeight="1">
      <c r="A20" s="3">
        <v>17</v>
      </c>
      <c r="B20" s="4" t="s">
        <v>12</v>
      </c>
      <c r="C20" s="7">
        <v>76817</v>
      </c>
      <c r="D20" s="5"/>
      <c r="E20" s="5"/>
      <c r="F20" s="5">
        <v>12</v>
      </c>
      <c r="G20" s="6">
        <v>1.5</v>
      </c>
      <c r="H20" s="6">
        <f>IF(F20&gt;=25,((25-G20)/2),((F20-G20)/2))</f>
        <v>5.25</v>
      </c>
      <c r="I20" s="6">
        <f t="shared" si="0"/>
        <v>5.25</v>
      </c>
      <c r="J20" s="6">
        <f t="shared" si="1"/>
        <v>1152.2550000000001</v>
      </c>
      <c r="K20" s="6">
        <f t="shared" si="2"/>
        <v>4032.8924999999999</v>
      </c>
      <c r="L20" s="6">
        <f t="shared" si="3"/>
        <v>4032.8924999999999</v>
      </c>
      <c r="M20" s="6">
        <f t="shared" si="4"/>
        <v>9218.0400000000009</v>
      </c>
      <c r="N20" s="6">
        <v>881.79</v>
      </c>
      <c r="O20" s="6">
        <f t="shared" si="25"/>
        <v>6.7736462429999991</v>
      </c>
      <c r="P20" s="26">
        <f t="shared" si="5"/>
        <v>0.10160469364500001</v>
      </c>
      <c r="Q20" s="26">
        <f t="shared" si="6"/>
        <v>0.35561642775749996</v>
      </c>
      <c r="R20" s="26">
        <f t="shared" si="7"/>
        <v>0.35561642775749996</v>
      </c>
      <c r="S20" s="7">
        <v>48782.500000000007</v>
      </c>
      <c r="T20" s="6"/>
      <c r="U20" s="6"/>
      <c r="V20" s="6">
        <v>0</v>
      </c>
      <c r="W20" s="6">
        <v>0</v>
      </c>
      <c r="X20" s="6">
        <f>IF(V20&gt;=25,((25-W20)/2),((V20-W20)/2))</f>
        <v>0</v>
      </c>
      <c r="Y20" s="6">
        <f t="shared" si="8"/>
        <v>0</v>
      </c>
      <c r="Z20" s="6">
        <f t="shared" si="9"/>
        <v>0</v>
      </c>
      <c r="AA20" s="6">
        <f t="shared" si="10"/>
        <v>0</v>
      </c>
      <c r="AB20" s="6">
        <f t="shared" si="11"/>
        <v>0</v>
      </c>
      <c r="AC20" s="6">
        <f t="shared" si="12"/>
        <v>0</v>
      </c>
      <c r="AD20" s="5">
        <v>0</v>
      </c>
      <c r="AE20" s="6">
        <f t="shared" si="26"/>
        <v>0</v>
      </c>
      <c r="AF20" s="26">
        <f t="shared" si="13"/>
        <v>0</v>
      </c>
      <c r="AG20" s="26">
        <f t="shared" si="14"/>
        <v>0</v>
      </c>
      <c r="AH20" s="26">
        <f t="shared" si="30"/>
        <v>0</v>
      </c>
      <c r="AI20" s="7">
        <v>31762.920350000004</v>
      </c>
      <c r="AJ20" s="6"/>
      <c r="AK20" s="6"/>
      <c r="AL20" s="6">
        <v>0</v>
      </c>
      <c r="AM20" s="6">
        <v>0</v>
      </c>
      <c r="AN20" s="6">
        <f>IF(AL20&gt;=25,((25-AM20)/2),((AL20-AM20)/2))</f>
        <v>0</v>
      </c>
      <c r="AO20" s="6">
        <f t="shared" si="15"/>
        <v>0</v>
      </c>
      <c r="AP20" s="6">
        <f t="shared" si="16"/>
        <v>0</v>
      </c>
      <c r="AQ20" s="6">
        <f t="shared" si="17"/>
        <v>0</v>
      </c>
      <c r="AR20" s="6">
        <f t="shared" si="18"/>
        <v>0</v>
      </c>
      <c r="AS20" s="6">
        <f t="shared" si="19"/>
        <v>0</v>
      </c>
      <c r="AT20" s="6">
        <v>0</v>
      </c>
      <c r="AU20" s="6">
        <f t="shared" si="27"/>
        <v>0</v>
      </c>
      <c r="AV20" s="26">
        <f t="shared" si="20"/>
        <v>0</v>
      </c>
      <c r="AW20" s="26">
        <f t="shared" si="21"/>
        <v>0</v>
      </c>
      <c r="AX20" s="26">
        <f t="shared" si="22"/>
        <v>0</v>
      </c>
      <c r="AY20" s="26">
        <f t="shared" si="23"/>
        <v>6.7736462429999991</v>
      </c>
      <c r="AZ20" s="26">
        <f t="shared" si="23"/>
        <v>0.10160469364500001</v>
      </c>
      <c r="BA20" s="26">
        <f t="shared" si="23"/>
        <v>0.35561642775749996</v>
      </c>
      <c r="BB20" s="26">
        <f t="shared" si="23"/>
        <v>0.35561642775749996</v>
      </c>
      <c r="BC20" s="26">
        <f t="shared" si="24"/>
        <v>0</v>
      </c>
    </row>
    <row r="21" spans="1:55" s="11" customFormat="1" ht="13.5" customHeight="1">
      <c r="A21" s="3">
        <v>18</v>
      </c>
      <c r="B21" s="4" t="s">
        <v>3</v>
      </c>
      <c r="C21" s="7">
        <v>92872.000000000015</v>
      </c>
      <c r="D21" s="5"/>
      <c r="E21" s="5"/>
      <c r="F21" s="5">
        <v>24</v>
      </c>
      <c r="G21" s="6">
        <v>1.5</v>
      </c>
      <c r="H21" s="6">
        <f>IF(F21&gt;=30,((30-G21)/2),((F21-G21)/2))</f>
        <v>11.25</v>
      </c>
      <c r="I21" s="6">
        <f t="shared" si="0"/>
        <v>11.25</v>
      </c>
      <c r="J21" s="6">
        <f t="shared" si="1"/>
        <v>1393.0800000000004</v>
      </c>
      <c r="K21" s="6">
        <f t="shared" si="2"/>
        <v>10448.1</v>
      </c>
      <c r="L21" s="6">
        <f t="shared" si="3"/>
        <v>10448.1</v>
      </c>
      <c r="M21" s="6">
        <f t="shared" si="4"/>
        <v>22289.280000000002</v>
      </c>
      <c r="N21" s="6">
        <v>1330.6</v>
      </c>
      <c r="O21" s="6">
        <f t="shared" si="25"/>
        <v>12.357548320000001</v>
      </c>
      <c r="P21" s="26">
        <f t="shared" si="5"/>
        <v>0.18536322480000003</v>
      </c>
      <c r="Q21" s="26">
        <f t="shared" si="6"/>
        <v>1.390224186</v>
      </c>
      <c r="R21" s="26">
        <f t="shared" si="7"/>
        <v>1.390224186</v>
      </c>
      <c r="S21" s="7">
        <v>51129.000000000007</v>
      </c>
      <c r="T21" s="6"/>
      <c r="U21" s="6"/>
      <c r="V21" s="6">
        <v>39</v>
      </c>
      <c r="W21" s="6">
        <v>1.5</v>
      </c>
      <c r="X21" s="6">
        <f>IF(V21&gt;=30,((30-W21)/2),((V21-W21)/2))</f>
        <v>14.25</v>
      </c>
      <c r="Y21" s="6">
        <f t="shared" si="8"/>
        <v>23.25</v>
      </c>
      <c r="Z21" s="6">
        <f t="shared" si="9"/>
        <v>766.93500000000017</v>
      </c>
      <c r="AA21" s="6">
        <f t="shared" si="10"/>
        <v>7285.8825000000015</v>
      </c>
      <c r="AB21" s="6">
        <f t="shared" si="11"/>
        <v>11887.492500000002</v>
      </c>
      <c r="AC21" s="6">
        <f t="shared" si="12"/>
        <v>19940.310000000005</v>
      </c>
      <c r="AD21" s="5">
        <v>2936.58</v>
      </c>
      <c r="AE21" s="6">
        <f t="shared" si="26"/>
        <v>15.014439882000003</v>
      </c>
      <c r="AF21" s="26">
        <f t="shared" si="13"/>
        <v>0.22521659823000004</v>
      </c>
      <c r="AG21" s="26">
        <f t="shared" si="14"/>
        <v>2.1395576831850005</v>
      </c>
      <c r="AH21" s="26">
        <f t="shared" si="30"/>
        <v>3.4908572725650004</v>
      </c>
      <c r="AI21" s="7">
        <v>26260.866249999995</v>
      </c>
      <c r="AJ21" s="6"/>
      <c r="AK21" s="6"/>
      <c r="AL21" s="6">
        <v>26</v>
      </c>
      <c r="AM21" s="6">
        <v>5</v>
      </c>
      <c r="AN21" s="6">
        <f>IF(AL21&gt;=30,((30-AM21)/2),((AL21-AM21)/2))</f>
        <v>10.5</v>
      </c>
      <c r="AO21" s="6">
        <f t="shared" si="15"/>
        <v>10.5</v>
      </c>
      <c r="AP21" s="6">
        <f t="shared" si="16"/>
        <v>1313.0433125</v>
      </c>
      <c r="AQ21" s="6">
        <f t="shared" si="17"/>
        <v>2757.3909562499994</v>
      </c>
      <c r="AR21" s="6">
        <f t="shared" si="18"/>
        <v>2757.3909562499994</v>
      </c>
      <c r="AS21" s="6">
        <f t="shared" si="19"/>
        <v>6827.8252249999987</v>
      </c>
      <c r="AT21" s="6">
        <v>322.14999999999998</v>
      </c>
      <c r="AU21" s="6">
        <f t="shared" si="27"/>
        <v>0.84599380624374976</v>
      </c>
      <c r="AV21" s="26">
        <f t="shared" si="20"/>
        <v>4.2299690312187499E-2</v>
      </c>
      <c r="AW21" s="26">
        <f t="shared" si="21"/>
        <v>8.882934965559372E-2</v>
      </c>
      <c r="AX21" s="26">
        <f t="shared" si="22"/>
        <v>8.882934965559372E-2</v>
      </c>
      <c r="AY21" s="26">
        <f t="shared" si="23"/>
        <v>28.217982008243755</v>
      </c>
      <c r="AZ21" s="26">
        <f t="shared" si="23"/>
        <v>0.45287951334218757</v>
      </c>
      <c r="BA21" s="26">
        <f t="shared" si="23"/>
        <v>3.6186112188405941</v>
      </c>
      <c r="BB21" s="26">
        <f t="shared" si="23"/>
        <v>4.9699108082205941</v>
      </c>
      <c r="BC21" s="26">
        <f t="shared" si="24"/>
        <v>1.3512995893799999</v>
      </c>
    </row>
    <row r="22" spans="1:55" s="11" customFormat="1" ht="13.5" customHeight="1">
      <c r="A22" s="3">
        <v>19</v>
      </c>
      <c r="B22" s="4" t="s">
        <v>16</v>
      </c>
      <c r="C22" s="7">
        <v>72247.5</v>
      </c>
      <c r="D22" s="5"/>
      <c r="E22" s="5"/>
      <c r="F22" s="5">
        <v>42.1</v>
      </c>
      <c r="G22" s="6">
        <v>1.5</v>
      </c>
      <c r="H22" s="6">
        <f t="shared" ref="H22:H28" si="31">IF(F22&gt;=25,((25-G22)/2),((F22-G22)/2))</f>
        <v>11.75</v>
      </c>
      <c r="I22" s="6">
        <f t="shared" si="0"/>
        <v>28.85</v>
      </c>
      <c r="J22" s="6">
        <f t="shared" si="1"/>
        <v>1083.7125000000001</v>
      </c>
      <c r="K22" s="6">
        <f t="shared" si="2"/>
        <v>8489.0812499999993</v>
      </c>
      <c r="L22" s="6">
        <f t="shared" si="3"/>
        <v>20843.403750000001</v>
      </c>
      <c r="M22" s="6">
        <f t="shared" si="4"/>
        <v>30416.197500000002</v>
      </c>
      <c r="N22" s="6">
        <v>67126</v>
      </c>
      <c r="O22" s="6">
        <f t="shared" si="25"/>
        <v>484.9685685</v>
      </c>
      <c r="P22" s="26">
        <f t="shared" si="5"/>
        <v>7.2745285275000002</v>
      </c>
      <c r="Q22" s="26">
        <f t="shared" si="6"/>
        <v>56.983806798749995</v>
      </c>
      <c r="R22" s="26">
        <f t="shared" si="7"/>
        <v>139.91343201225001</v>
      </c>
      <c r="S22" s="7">
        <v>38161.5</v>
      </c>
      <c r="T22" s="6"/>
      <c r="U22" s="6"/>
      <c r="V22" s="6">
        <v>0</v>
      </c>
      <c r="W22" s="6">
        <v>0</v>
      </c>
      <c r="X22" s="6">
        <f t="shared" ref="X22:X28" si="32">IF(V22&gt;=25,((25-W22)/2),((V22-W22)/2))</f>
        <v>0</v>
      </c>
      <c r="Y22" s="6">
        <f t="shared" si="8"/>
        <v>0</v>
      </c>
      <c r="Z22" s="6">
        <f t="shared" si="9"/>
        <v>0</v>
      </c>
      <c r="AA22" s="6">
        <f t="shared" si="10"/>
        <v>0</v>
      </c>
      <c r="AB22" s="6">
        <f t="shared" si="11"/>
        <v>0</v>
      </c>
      <c r="AC22" s="6">
        <f t="shared" si="12"/>
        <v>0</v>
      </c>
      <c r="AD22" s="5">
        <v>0</v>
      </c>
      <c r="AE22" s="6">
        <f t="shared" si="26"/>
        <v>0</v>
      </c>
      <c r="AF22" s="26">
        <f t="shared" si="13"/>
        <v>0</v>
      </c>
      <c r="AG22" s="26">
        <f t="shared" si="14"/>
        <v>0</v>
      </c>
      <c r="AH22" s="26">
        <f t="shared" si="30"/>
        <v>0</v>
      </c>
      <c r="AI22" s="7">
        <v>24842.918650000003</v>
      </c>
      <c r="AJ22" s="6"/>
      <c r="AK22" s="6"/>
      <c r="AL22" s="6">
        <v>0</v>
      </c>
      <c r="AM22" s="6">
        <v>0</v>
      </c>
      <c r="AN22" s="6">
        <f t="shared" ref="AN22:AN28" si="33">IF(AL22&gt;=25,((25-AM22)/2),((AL22-AM22)/2))</f>
        <v>0</v>
      </c>
      <c r="AO22" s="6">
        <f t="shared" si="15"/>
        <v>0</v>
      </c>
      <c r="AP22" s="6">
        <f t="shared" si="16"/>
        <v>0</v>
      </c>
      <c r="AQ22" s="6">
        <f t="shared" si="17"/>
        <v>0</v>
      </c>
      <c r="AR22" s="6">
        <f t="shared" si="18"/>
        <v>0</v>
      </c>
      <c r="AS22" s="6">
        <f t="shared" si="19"/>
        <v>0</v>
      </c>
      <c r="AT22" s="6">
        <v>0</v>
      </c>
      <c r="AU22" s="6">
        <f t="shared" si="27"/>
        <v>0</v>
      </c>
      <c r="AV22" s="26">
        <f t="shared" si="20"/>
        <v>0</v>
      </c>
      <c r="AW22" s="26">
        <f t="shared" si="21"/>
        <v>0</v>
      </c>
      <c r="AX22" s="26">
        <f t="shared" si="22"/>
        <v>0</v>
      </c>
      <c r="AY22" s="26">
        <f t="shared" si="23"/>
        <v>484.9685685</v>
      </c>
      <c r="AZ22" s="26">
        <f t="shared" si="23"/>
        <v>7.2745285275000002</v>
      </c>
      <c r="BA22" s="26">
        <f t="shared" si="23"/>
        <v>56.983806798749995</v>
      </c>
      <c r="BB22" s="26">
        <f t="shared" si="23"/>
        <v>139.91343201225001</v>
      </c>
      <c r="BC22" s="26">
        <f t="shared" si="24"/>
        <v>82.929625213500017</v>
      </c>
    </row>
    <row r="23" spans="1:55" s="11" customFormat="1" ht="13.5" customHeight="1">
      <c r="A23" s="3">
        <v>20</v>
      </c>
      <c r="B23" s="4" t="s">
        <v>1</v>
      </c>
      <c r="C23" s="7">
        <v>77311</v>
      </c>
      <c r="D23" s="5"/>
      <c r="E23" s="5"/>
      <c r="F23" s="5">
        <v>32.1</v>
      </c>
      <c r="G23" s="6">
        <v>1.5</v>
      </c>
      <c r="H23" s="6">
        <f t="shared" si="31"/>
        <v>11.75</v>
      </c>
      <c r="I23" s="6">
        <f t="shared" si="0"/>
        <v>18.850000000000001</v>
      </c>
      <c r="J23" s="6">
        <f t="shared" si="1"/>
        <v>1159.665</v>
      </c>
      <c r="K23" s="6">
        <f t="shared" si="2"/>
        <v>9084.0424999999996</v>
      </c>
      <c r="L23" s="6">
        <f t="shared" si="3"/>
        <v>14573.123500000002</v>
      </c>
      <c r="M23" s="6">
        <f t="shared" si="4"/>
        <v>24816.831000000002</v>
      </c>
      <c r="N23" s="6">
        <v>15714</v>
      </c>
      <c r="O23" s="6">
        <f t="shared" si="25"/>
        <v>121.4865054</v>
      </c>
      <c r="P23" s="26">
        <f t="shared" si="5"/>
        <v>1.8222975809999999</v>
      </c>
      <c r="Q23" s="26">
        <f t="shared" si="6"/>
        <v>14.274664384499999</v>
      </c>
      <c r="R23" s="26">
        <f t="shared" si="7"/>
        <v>22.900206267900003</v>
      </c>
      <c r="S23" s="7">
        <v>44954</v>
      </c>
      <c r="T23" s="6"/>
      <c r="U23" s="6"/>
      <c r="V23" s="6">
        <v>28.1</v>
      </c>
      <c r="W23" s="6">
        <v>1.5</v>
      </c>
      <c r="X23" s="6">
        <f t="shared" si="32"/>
        <v>11.75</v>
      </c>
      <c r="Y23" s="6">
        <f t="shared" si="8"/>
        <v>14.850000000000001</v>
      </c>
      <c r="Z23" s="6">
        <f t="shared" si="9"/>
        <v>674.31</v>
      </c>
      <c r="AA23" s="6">
        <f t="shared" si="10"/>
        <v>5282.0950000000003</v>
      </c>
      <c r="AB23" s="6">
        <f t="shared" si="11"/>
        <v>6675.6689999999999</v>
      </c>
      <c r="AC23" s="6">
        <f t="shared" si="12"/>
        <v>12632.073999999999</v>
      </c>
      <c r="AD23" s="5">
        <v>855</v>
      </c>
      <c r="AE23" s="6">
        <f t="shared" si="26"/>
        <v>3.8435670000000002</v>
      </c>
      <c r="AF23" s="26">
        <f t="shared" si="13"/>
        <v>5.7653504999999994E-2</v>
      </c>
      <c r="AG23" s="26">
        <f t="shared" si="14"/>
        <v>0.45161912250000008</v>
      </c>
      <c r="AH23" s="26">
        <f t="shared" si="30"/>
        <v>0.57076969950000001</v>
      </c>
      <c r="AI23" s="7">
        <v>22733.288999999997</v>
      </c>
      <c r="AJ23" s="6"/>
      <c r="AK23" s="6"/>
      <c r="AL23" s="6">
        <v>30.6</v>
      </c>
      <c r="AM23" s="6">
        <v>1.5</v>
      </c>
      <c r="AN23" s="6">
        <f t="shared" si="33"/>
        <v>11.75</v>
      </c>
      <c r="AO23" s="6">
        <f t="shared" si="15"/>
        <v>17.350000000000001</v>
      </c>
      <c r="AP23" s="6">
        <f t="shared" si="16"/>
        <v>340.99933499999997</v>
      </c>
      <c r="AQ23" s="6">
        <f t="shared" si="17"/>
        <v>2671.1614574999999</v>
      </c>
      <c r="AR23" s="6">
        <f t="shared" si="18"/>
        <v>3944.2256414999997</v>
      </c>
      <c r="AS23" s="6">
        <f t="shared" si="19"/>
        <v>6956.386434</v>
      </c>
      <c r="AT23" s="6">
        <v>253</v>
      </c>
      <c r="AU23" s="6">
        <f t="shared" si="27"/>
        <v>0.57515221169999997</v>
      </c>
      <c r="AV23" s="26">
        <f t="shared" si="20"/>
        <v>8.6272831754999994E-3</v>
      </c>
      <c r="AW23" s="26">
        <f t="shared" si="21"/>
        <v>6.7580384874750002E-2</v>
      </c>
      <c r="AX23" s="26">
        <f t="shared" si="22"/>
        <v>9.9788908729949985E-2</v>
      </c>
      <c r="AY23" s="26">
        <f t="shared" si="23"/>
        <v>125.90522461170001</v>
      </c>
      <c r="AZ23" s="26">
        <f t="shared" si="23"/>
        <v>1.8885783691755</v>
      </c>
      <c r="BA23" s="26">
        <f t="shared" si="23"/>
        <v>14.79386389187475</v>
      </c>
      <c r="BB23" s="26">
        <f t="shared" si="23"/>
        <v>23.570764876129953</v>
      </c>
      <c r="BC23" s="26">
        <f t="shared" si="24"/>
        <v>8.776900984255203</v>
      </c>
    </row>
    <row r="24" spans="1:55" s="11" customFormat="1" ht="13.5" customHeight="1">
      <c r="A24" s="3">
        <v>21</v>
      </c>
      <c r="B24" s="4" t="s">
        <v>18</v>
      </c>
      <c r="C24" s="7">
        <v>92872.000000000015</v>
      </c>
      <c r="D24" s="5"/>
      <c r="E24" s="5"/>
      <c r="F24" s="5">
        <v>13</v>
      </c>
      <c r="G24" s="6">
        <v>1.5</v>
      </c>
      <c r="H24" s="6">
        <f t="shared" si="31"/>
        <v>5.75</v>
      </c>
      <c r="I24" s="6">
        <f t="shared" si="0"/>
        <v>5.75</v>
      </c>
      <c r="J24" s="6">
        <f t="shared" si="1"/>
        <v>1393.0800000000004</v>
      </c>
      <c r="K24" s="6">
        <f t="shared" si="2"/>
        <v>5340.1400000000012</v>
      </c>
      <c r="L24" s="6">
        <f t="shared" si="3"/>
        <v>5340.1400000000012</v>
      </c>
      <c r="M24" s="6">
        <f t="shared" si="4"/>
        <v>12073.360000000002</v>
      </c>
      <c r="N24" s="6">
        <v>9035</v>
      </c>
      <c r="O24" s="6">
        <f t="shared" si="25"/>
        <v>83.909852000000015</v>
      </c>
      <c r="P24" s="26">
        <f t="shared" si="5"/>
        <v>1.2586477800000002</v>
      </c>
      <c r="Q24" s="26">
        <f t="shared" si="6"/>
        <v>4.8248164900000017</v>
      </c>
      <c r="R24" s="26">
        <f t="shared" si="7"/>
        <v>4.8248164900000017</v>
      </c>
      <c r="S24" s="7">
        <v>64590.500000000007</v>
      </c>
      <c r="T24" s="6"/>
      <c r="U24" s="6"/>
      <c r="V24" s="6">
        <v>26</v>
      </c>
      <c r="W24" s="6">
        <v>0</v>
      </c>
      <c r="X24" s="6">
        <f t="shared" si="32"/>
        <v>12.5</v>
      </c>
      <c r="Y24" s="6">
        <f t="shared" si="8"/>
        <v>13.5</v>
      </c>
      <c r="Z24" s="6">
        <f t="shared" si="9"/>
        <v>0</v>
      </c>
      <c r="AA24" s="6">
        <f t="shared" si="10"/>
        <v>8073.8125000000009</v>
      </c>
      <c r="AB24" s="6">
        <f t="shared" si="11"/>
        <v>8719.7175000000007</v>
      </c>
      <c r="AC24" s="6">
        <f t="shared" si="12"/>
        <v>16793.530000000002</v>
      </c>
      <c r="AD24" s="5">
        <v>124.76</v>
      </c>
      <c r="AE24" s="6">
        <f t="shared" si="26"/>
        <v>0.80583107800000009</v>
      </c>
      <c r="AF24" s="26">
        <f t="shared" si="13"/>
        <v>0</v>
      </c>
      <c r="AG24" s="26">
        <f t="shared" si="14"/>
        <v>0.10072888475000001</v>
      </c>
      <c r="AH24" s="26">
        <f t="shared" si="30"/>
        <v>0.10878719553000001</v>
      </c>
      <c r="AI24" s="7">
        <v>24842.918650000003</v>
      </c>
      <c r="AJ24" s="6"/>
      <c r="AK24" s="6"/>
      <c r="AL24" s="6">
        <v>0</v>
      </c>
      <c r="AM24" s="6">
        <v>0</v>
      </c>
      <c r="AN24" s="6">
        <f t="shared" si="33"/>
        <v>0</v>
      </c>
      <c r="AO24" s="6">
        <f t="shared" si="15"/>
        <v>0</v>
      </c>
      <c r="AP24" s="6">
        <f t="shared" si="16"/>
        <v>0</v>
      </c>
      <c r="AQ24" s="6">
        <f t="shared" si="17"/>
        <v>0</v>
      </c>
      <c r="AR24" s="6">
        <f t="shared" si="18"/>
        <v>0</v>
      </c>
      <c r="AS24" s="6">
        <f t="shared" si="19"/>
        <v>0</v>
      </c>
      <c r="AT24" s="6">
        <v>0</v>
      </c>
      <c r="AU24" s="6">
        <f t="shared" si="27"/>
        <v>0</v>
      </c>
      <c r="AV24" s="26">
        <f t="shared" si="20"/>
        <v>0</v>
      </c>
      <c r="AW24" s="26">
        <f t="shared" si="21"/>
        <v>0</v>
      </c>
      <c r="AX24" s="26">
        <f t="shared" si="22"/>
        <v>0</v>
      </c>
      <c r="AY24" s="26">
        <f t="shared" si="23"/>
        <v>84.715683078000012</v>
      </c>
      <c r="AZ24" s="26">
        <f t="shared" si="23"/>
        <v>1.2586477800000002</v>
      </c>
      <c r="BA24" s="26">
        <f t="shared" si="23"/>
        <v>4.9255453747500013</v>
      </c>
      <c r="BB24" s="26">
        <f t="shared" si="23"/>
        <v>4.9336036855300014</v>
      </c>
      <c r="BC24" s="26">
        <f t="shared" si="24"/>
        <v>8.0583107800000775E-3</v>
      </c>
    </row>
    <row r="25" spans="1:55" s="11" customFormat="1" ht="13.5" customHeight="1">
      <c r="A25" s="3">
        <v>22</v>
      </c>
      <c r="B25" s="4" t="s">
        <v>69</v>
      </c>
      <c r="C25" s="7">
        <v>84844.5</v>
      </c>
      <c r="D25" s="5"/>
      <c r="E25" s="5"/>
      <c r="F25" s="5">
        <v>12</v>
      </c>
      <c r="G25" s="6">
        <v>1.5</v>
      </c>
      <c r="H25" s="6">
        <f t="shared" si="31"/>
        <v>5.25</v>
      </c>
      <c r="I25" s="6">
        <f t="shared" si="0"/>
        <v>5.25</v>
      </c>
      <c r="J25" s="6">
        <f t="shared" si="1"/>
        <v>1272.6675</v>
      </c>
      <c r="K25" s="6">
        <f t="shared" si="2"/>
        <v>4454.3362500000003</v>
      </c>
      <c r="L25" s="6">
        <f t="shared" si="3"/>
        <v>4454.3362500000003</v>
      </c>
      <c r="M25" s="6">
        <f t="shared" si="4"/>
        <v>10181.34</v>
      </c>
      <c r="N25" s="6">
        <v>1267</v>
      </c>
      <c r="O25" s="6">
        <f t="shared" si="25"/>
        <v>10.74979815</v>
      </c>
      <c r="P25" s="26">
        <f t="shared" si="5"/>
        <v>0.16124697224999998</v>
      </c>
      <c r="Q25" s="26">
        <f t="shared" si="6"/>
        <v>0.564364402875</v>
      </c>
      <c r="R25" s="26">
        <f t="shared" si="7"/>
        <v>0.564364402875</v>
      </c>
      <c r="S25" s="7"/>
      <c r="T25" s="6"/>
      <c r="U25" s="6"/>
      <c r="V25" s="6">
        <v>0</v>
      </c>
      <c r="W25" s="6">
        <v>0</v>
      </c>
      <c r="X25" s="6">
        <f t="shared" si="32"/>
        <v>0</v>
      </c>
      <c r="Y25" s="6">
        <f t="shared" si="8"/>
        <v>0</v>
      </c>
      <c r="Z25" s="6">
        <f t="shared" si="9"/>
        <v>0</v>
      </c>
      <c r="AA25" s="6">
        <f t="shared" si="10"/>
        <v>0</v>
      </c>
      <c r="AB25" s="6">
        <f t="shared" si="11"/>
        <v>0</v>
      </c>
      <c r="AC25" s="6">
        <f t="shared" si="12"/>
        <v>0</v>
      </c>
      <c r="AD25" s="5">
        <v>0</v>
      </c>
      <c r="AE25" s="6">
        <f t="shared" si="26"/>
        <v>0</v>
      </c>
      <c r="AF25" s="26">
        <f t="shared" si="13"/>
        <v>0</v>
      </c>
      <c r="AG25" s="26">
        <f t="shared" si="14"/>
        <v>0</v>
      </c>
      <c r="AH25" s="26">
        <f t="shared" si="30"/>
        <v>0</v>
      </c>
      <c r="AI25" s="7"/>
      <c r="AJ25" s="6"/>
      <c r="AK25" s="6"/>
      <c r="AL25" s="6">
        <v>0</v>
      </c>
      <c r="AM25" s="6">
        <v>0</v>
      </c>
      <c r="AN25" s="6">
        <f t="shared" si="33"/>
        <v>0</v>
      </c>
      <c r="AO25" s="6">
        <f t="shared" si="15"/>
        <v>0</v>
      </c>
      <c r="AP25" s="6">
        <f t="shared" si="16"/>
        <v>0</v>
      </c>
      <c r="AQ25" s="6">
        <f t="shared" si="17"/>
        <v>0</v>
      </c>
      <c r="AR25" s="6">
        <f t="shared" si="18"/>
        <v>0</v>
      </c>
      <c r="AS25" s="6">
        <f t="shared" si="19"/>
        <v>0</v>
      </c>
      <c r="AT25" s="6">
        <v>0</v>
      </c>
      <c r="AU25" s="6">
        <f t="shared" si="27"/>
        <v>0</v>
      </c>
      <c r="AV25" s="26">
        <f t="shared" si="20"/>
        <v>0</v>
      </c>
      <c r="AW25" s="26">
        <f t="shared" si="21"/>
        <v>0</v>
      </c>
      <c r="AX25" s="26">
        <f t="shared" si="22"/>
        <v>0</v>
      </c>
      <c r="AY25" s="26">
        <f t="shared" si="23"/>
        <v>10.74979815</v>
      </c>
      <c r="AZ25" s="26">
        <f t="shared" si="23"/>
        <v>0.16124697224999998</v>
      </c>
      <c r="BA25" s="26">
        <f t="shared" si="23"/>
        <v>0.564364402875</v>
      </c>
      <c r="BB25" s="26">
        <f t="shared" si="23"/>
        <v>0.564364402875</v>
      </c>
      <c r="BC25" s="26">
        <f t="shared" si="24"/>
        <v>0</v>
      </c>
    </row>
    <row r="26" spans="1:55" s="11" customFormat="1" ht="13.5" customHeight="1">
      <c r="A26" s="3">
        <v>23</v>
      </c>
      <c r="B26" s="4" t="s">
        <v>67</v>
      </c>
      <c r="C26" s="7">
        <v>84474</v>
      </c>
      <c r="D26" s="5"/>
      <c r="E26" s="5"/>
      <c r="F26" s="5">
        <v>31</v>
      </c>
      <c r="G26" s="6">
        <v>1.5</v>
      </c>
      <c r="H26" s="6">
        <f t="shared" si="31"/>
        <v>11.75</v>
      </c>
      <c r="I26" s="6">
        <f t="shared" si="0"/>
        <v>17.75</v>
      </c>
      <c r="J26" s="6">
        <f t="shared" si="1"/>
        <v>1267.1099999999999</v>
      </c>
      <c r="K26" s="6">
        <f t="shared" si="2"/>
        <v>9925.6949999999997</v>
      </c>
      <c r="L26" s="6">
        <f t="shared" si="3"/>
        <v>14994.135</v>
      </c>
      <c r="M26" s="6">
        <f t="shared" si="4"/>
        <v>26186.940000000002</v>
      </c>
      <c r="N26" s="6">
        <v>91705.89</v>
      </c>
      <c r="O26" s="6">
        <f t="shared" si="25"/>
        <v>774.67633518599996</v>
      </c>
      <c r="P26" s="26">
        <f t="shared" si="5"/>
        <v>11.620145027789999</v>
      </c>
      <c r="Q26" s="26">
        <f t="shared" si="6"/>
        <v>91.024469384355001</v>
      </c>
      <c r="R26" s="26">
        <f t="shared" si="7"/>
        <v>137.50504949551501</v>
      </c>
      <c r="S26" s="7">
        <v>0</v>
      </c>
      <c r="T26" s="6"/>
      <c r="U26" s="6"/>
      <c r="V26" s="6">
        <v>0</v>
      </c>
      <c r="W26" s="6">
        <v>0</v>
      </c>
      <c r="X26" s="6">
        <f t="shared" si="32"/>
        <v>0</v>
      </c>
      <c r="Y26" s="6">
        <f t="shared" si="8"/>
        <v>0</v>
      </c>
      <c r="Z26" s="6">
        <f t="shared" si="9"/>
        <v>0</v>
      </c>
      <c r="AA26" s="6">
        <f t="shared" si="10"/>
        <v>0</v>
      </c>
      <c r="AB26" s="6">
        <f t="shared" si="11"/>
        <v>0</v>
      </c>
      <c r="AC26" s="6">
        <f t="shared" si="12"/>
        <v>0</v>
      </c>
      <c r="AD26" s="5">
        <v>0</v>
      </c>
      <c r="AE26" s="6">
        <f t="shared" si="26"/>
        <v>0</v>
      </c>
      <c r="AF26" s="26">
        <f t="shared" si="13"/>
        <v>0</v>
      </c>
      <c r="AG26" s="26">
        <f t="shared" si="14"/>
        <v>0</v>
      </c>
      <c r="AH26" s="26">
        <f t="shared" si="30"/>
        <v>0</v>
      </c>
      <c r="AI26" s="7">
        <v>14236.544800000001</v>
      </c>
      <c r="AJ26" s="6"/>
      <c r="AK26" s="6"/>
      <c r="AL26" s="6">
        <v>0</v>
      </c>
      <c r="AM26" s="6">
        <v>0</v>
      </c>
      <c r="AN26" s="6">
        <f t="shared" si="33"/>
        <v>0</v>
      </c>
      <c r="AO26" s="6">
        <f t="shared" si="15"/>
        <v>0</v>
      </c>
      <c r="AP26" s="6">
        <f t="shared" si="16"/>
        <v>0</v>
      </c>
      <c r="AQ26" s="6">
        <f t="shared" si="17"/>
        <v>0</v>
      </c>
      <c r="AR26" s="6">
        <f t="shared" si="18"/>
        <v>0</v>
      </c>
      <c r="AS26" s="6">
        <f t="shared" si="19"/>
        <v>0</v>
      </c>
      <c r="AT26" s="6">
        <v>0</v>
      </c>
      <c r="AU26" s="6">
        <f t="shared" si="27"/>
        <v>0</v>
      </c>
      <c r="AV26" s="26">
        <f t="shared" si="20"/>
        <v>0</v>
      </c>
      <c r="AW26" s="26">
        <f t="shared" si="21"/>
        <v>0</v>
      </c>
      <c r="AX26" s="26">
        <f t="shared" si="22"/>
        <v>0</v>
      </c>
      <c r="AY26" s="26">
        <f t="shared" si="23"/>
        <v>774.67633518599996</v>
      </c>
      <c r="AZ26" s="26">
        <f t="shared" si="23"/>
        <v>11.620145027789999</v>
      </c>
      <c r="BA26" s="26">
        <f t="shared" si="23"/>
        <v>91.024469384355001</v>
      </c>
      <c r="BB26" s="26">
        <f t="shared" si="23"/>
        <v>137.50504949551501</v>
      </c>
      <c r="BC26" s="26">
        <f t="shared" si="24"/>
        <v>46.480580111160009</v>
      </c>
    </row>
    <row r="27" spans="1:55" s="11" customFormat="1" ht="13.5" customHeight="1">
      <c r="A27" s="3">
        <v>24</v>
      </c>
      <c r="B27" s="4" t="s">
        <v>14</v>
      </c>
      <c r="C27" s="7">
        <v>81880.5</v>
      </c>
      <c r="D27" s="5"/>
      <c r="E27" s="5"/>
      <c r="F27" s="5">
        <v>17.25</v>
      </c>
      <c r="G27" s="6">
        <v>1.5</v>
      </c>
      <c r="H27" s="6">
        <f t="shared" si="31"/>
        <v>7.875</v>
      </c>
      <c r="I27" s="6">
        <f t="shared" si="0"/>
        <v>7.875</v>
      </c>
      <c r="J27" s="6">
        <f t="shared" si="1"/>
        <v>1228.2075</v>
      </c>
      <c r="K27" s="6">
        <f t="shared" si="2"/>
        <v>6448.0893749999996</v>
      </c>
      <c r="L27" s="6">
        <f t="shared" si="3"/>
        <v>6448.0893749999996</v>
      </c>
      <c r="M27" s="6">
        <f t="shared" si="4"/>
        <v>14124.38625</v>
      </c>
      <c r="N27" s="6">
        <v>13700.54</v>
      </c>
      <c r="O27" s="6">
        <f t="shared" si="25"/>
        <v>112.180706547</v>
      </c>
      <c r="P27" s="26">
        <f t="shared" si="5"/>
        <v>1.6827105982050001</v>
      </c>
      <c r="Q27" s="26">
        <f t="shared" si="6"/>
        <v>8.8342306405762496</v>
      </c>
      <c r="R27" s="26">
        <f t="shared" si="7"/>
        <v>8.8342306405762496</v>
      </c>
      <c r="S27" s="7">
        <v>48041.500000000007</v>
      </c>
      <c r="T27" s="6"/>
      <c r="U27" s="6"/>
      <c r="V27" s="6">
        <v>0</v>
      </c>
      <c r="W27" s="6">
        <v>0</v>
      </c>
      <c r="X27" s="6">
        <f t="shared" si="32"/>
        <v>0</v>
      </c>
      <c r="Y27" s="6">
        <f t="shared" si="8"/>
        <v>0</v>
      </c>
      <c r="Z27" s="6">
        <f t="shared" si="9"/>
        <v>0</v>
      </c>
      <c r="AA27" s="6">
        <f t="shared" si="10"/>
        <v>0</v>
      </c>
      <c r="AB27" s="6">
        <f t="shared" si="11"/>
        <v>0</v>
      </c>
      <c r="AC27" s="6">
        <f t="shared" si="12"/>
        <v>0</v>
      </c>
      <c r="AD27" s="5">
        <v>0</v>
      </c>
      <c r="AE27" s="6">
        <f t="shared" si="26"/>
        <v>0</v>
      </c>
      <c r="AF27" s="26">
        <f t="shared" si="13"/>
        <v>0</v>
      </c>
      <c r="AG27" s="26">
        <f t="shared" si="14"/>
        <v>0</v>
      </c>
      <c r="AH27" s="26">
        <f t="shared" si="30"/>
        <v>0</v>
      </c>
      <c r="AI27" s="7"/>
      <c r="AJ27" s="6"/>
      <c r="AK27" s="6"/>
      <c r="AL27" s="6">
        <v>0</v>
      </c>
      <c r="AM27" s="6">
        <v>0</v>
      </c>
      <c r="AN27" s="6">
        <f t="shared" si="33"/>
        <v>0</v>
      </c>
      <c r="AO27" s="6">
        <f t="shared" si="15"/>
        <v>0</v>
      </c>
      <c r="AP27" s="6">
        <f t="shared" si="16"/>
        <v>0</v>
      </c>
      <c r="AQ27" s="6">
        <f t="shared" si="17"/>
        <v>0</v>
      </c>
      <c r="AR27" s="6">
        <f t="shared" si="18"/>
        <v>0</v>
      </c>
      <c r="AS27" s="6">
        <f t="shared" si="19"/>
        <v>0</v>
      </c>
      <c r="AT27" s="6">
        <v>0</v>
      </c>
      <c r="AU27" s="6">
        <f t="shared" si="27"/>
        <v>0</v>
      </c>
      <c r="AV27" s="26">
        <f t="shared" si="20"/>
        <v>0</v>
      </c>
      <c r="AW27" s="26">
        <f t="shared" si="21"/>
        <v>0</v>
      </c>
      <c r="AX27" s="26">
        <f t="shared" si="22"/>
        <v>0</v>
      </c>
      <c r="AY27" s="26">
        <f t="shared" si="23"/>
        <v>112.180706547</v>
      </c>
      <c r="AZ27" s="26">
        <f t="shared" si="23"/>
        <v>1.6827105982050001</v>
      </c>
      <c r="BA27" s="26">
        <f t="shared" si="23"/>
        <v>8.8342306405762496</v>
      </c>
      <c r="BB27" s="26">
        <f t="shared" si="23"/>
        <v>8.8342306405762496</v>
      </c>
      <c r="BC27" s="26">
        <f t="shared" si="24"/>
        <v>0</v>
      </c>
    </row>
    <row r="28" spans="1:55" s="11" customFormat="1" ht="13.5" customHeight="1">
      <c r="A28" s="3">
        <v>25</v>
      </c>
      <c r="B28" s="4" t="s">
        <v>66</v>
      </c>
      <c r="C28" s="7">
        <v>84474</v>
      </c>
      <c r="D28" s="5"/>
      <c r="E28" s="5"/>
      <c r="F28" s="5">
        <v>35.1</v>
      </c>
      <c r="G28" s="6">
        <v>1.5</v>
      </c>
      <c r="H28" s="6">
        <f t="shared" si="31"/>
        <v>11.75</v>
      </c>
      <c r="I28" s="6">
        <f t="shared" si="0"/>
        <v>21.85</v>
      </c>
      <c r="J28" s="6">
        <f t="shared" si="1"/>
        <v>1267.1099999999999</v>
      </c>
      <c r="K28" s="6">
        <f t="shared" si="2"/>
        <v>9925.6949999999997</v>
      </c>
      <c r="L28" s="6">
        <f t="shared" si="3"/>
        <v>18457.569000000003</v>
      </c>
      <c r="M28" s="6">
        <f t="shared" si="4"/>
        <v>29650.374000000003</v>
      </c>
      <c r="N28" s="6">
        <v>55855.37</v>
      </c>
      <c r="O28" s="6">
        <f t="shared" si="25"/>
        <v>471.83265253799999</v>
      </c>
      <c r="P28" s="26">
        <f t="shared" si="5"/>
        <v>7.0774897880699994</v>
      </c>
      <c r="Q28" s="26">
        <f t="shared" si="6"/>
        <v>55.440336673214993</v>
      </c>
      <c r="R28" s="26">
        <f t="shared" si="7"/>
        <v>103.09543457955301</v>
      </c>
      <c r="S28" s="7">
        <v>0</v>
      </c>
      <c r="T28" s="6"/>
      <c r="U28" s="6"/>
      <c r="V28" s="6">
        <v>0</v>
      </c>
      <c r="W28" s="6">
        <v>0</v>
      </c>
      <c r="X28" s="6">
        <f t="shared" si="32"/>
        <v>0</v>
      </c>
      <c r="Y28" s="6">
        <f t="shared" si="8"/>
        <v>0</v>
      </c>
      <c r="Z28" s="6">
        <f t="shared" si="9"/>
        <v>0</v>
      </c>
      <c r="AA28" s="6">
        <f t="shared" si="10"/>
        <v>0</v>
      </c>
      <c r="AB28" s="6">
        <f t="shared" si="11"/>
        <v>0</v>
      </c>
      <c r="AC28" s="6">
        <f t="shared" si="12"/>
        <v>0</v>
      </c>
      <c r="AD28" s="5">
        <v>0</v>
      </c>
      <c r="AE28" s="6">
        <f t="shared" si="26"/>
        <v>0</v>
      </c>
      <c r="AF28" s="26">
        <f t="shared" si="13"/>
        <v>0</v>
      </c>
      <c r="AG28" s="26">
        <f t="shared" si="14"/>
        <v>0</v>
      </c>
      <c r="AH28" s="26">
        <f t="shared" si="30"/>
        <v>0</v>
      </c>
      <c r="AI28" s="7">
        <v>14236.544800000001</v>
      </c>
      <c r="AJ28" s="6"/>
      <c r="AK28" s="6"/>
      <c r="AL28" s="6">
        <v>0</v>
      </c>
      <c r="AM28" s="6">
        <v>0</v>
      </c>
      <c r="AN28" s="6">
        <f t="shared" si="33"/>
        <v>0</v>
      </c>
      <c r="AO28" s="6">
        <f t="shared" si="15"/>
        <v>0</v>
      </c>
      <c r="AP28" s="6">
        <f t="shared" si="16"/>
        <v>0</v>
      </c>
      <c r="AQ28" s="6">
        <f t="shared" si="17"/>
        <v>0</v>
      </c>
      <c r="AR28" s="6">
        <f t="shared" si="18"/>
        <v>0</v>
      </c>
      <c r="AS28" s="6">
        <f t="shared" si="19"/>
        <v>0</v>
      </c>
      <c r="AT28" s="6">
        <v>0</v>
      </c>
      <c r="AU28" s="6">
        <f t="shared" si="27"/>
        <v>0</v>
      </c>
      <c r="AV28" s="26">
        <f t="shared" si="20"/>
        <v>0</v>
      </c>
      <c r="AW28" s="26">
        <f t="shared" si="21"/>
        <v>0</v>
      </c>
      <c r="AX28" s="26">
        <f t="shared" si="22"/>
        <v>0</v>
      </c>
      <c r="AY28" s="26">
        <f t="shared" si="23"/>
        <v>471.83265253799999</v>
      </c>
      <c r="AZ28" s="26">
        <f t="shared" si="23"/>
        <v>7.0774897880699994</v>
      </c>
      <c r="BA28" s="26">
        <f t="shared" si="23"/>
        <v>55.440336673214993</v>
      </c>
      <c r="BB28" s="26">
        <f t="shared" si="23"/>
        <v>103.09543457955301</v>
      </c>
      <c r="BC28" s="26">
        <f t="shared" si="24"/>
        <v>47.655097906338021</v>
      </c>
    </row>
    <row r="29" spans="1:55" s="11" customFormat="1" ht="13.5" customHeight="1">
      <c r="A29" s="3">
        <v>26</v>
      </c>
      <c r="B29" s="4" t="s">
        <v>64</v>
      </c>
      <c r="C29" s="7"/>
      <c r="D29" s="5"/>
      <c r="E29" s="5"/>
      <c r="F29" s="5">
        <v>0</v>
      </c>
      <c r="G29" s="6">
        <v>0</v>
      </c>
      <c r="H29" s="6">
        <f>IF(F29&gt;=30,((30-G29)/2),((F29-G29)/2))</f>
        <v>0</v>
      </c>
      <c r="I29" s="6">
        <f t="shared" si="0"/>
        <v>0</v>
      </c>
      <c r="J29" s="6">
        <f t="shared" si="1"/>
        <v>0</v>
      </c>
      <c r="K29" s="6">
        <f t="shared" si="2"/>
        <v>0</v>
      </c>
      <c r="L29" s="6">
        <f t="shared" si="3"/>
        <v>0</v>
      </c>
      <c r="M29" s="6">
        <f t="shared" si="4"/>
        <v>0</v>
      </c>
      <c r="N29" s="6">
        <v>0</v>
      </c>
      <c r="O29" s="6">
        <f t="shared" si="25"/>
        <v>0</v>
      </c>
      <c r="P29" s="26">
        <f t="shared" si="5"/>
        <v>0</v>
      </c>
      <c r="Q29" s="26">
        <f t="shared" si="6"/>
        <v>0</v>
      </c>
      <c r="R29" s="26">
        <f t="shared" si="7"/>
        <v>0</v>
      </c>
      <c r="S29" s="7"/>
      <c r="T29" s="6"/>
      <c r="U29" s="6"/>
      <c r="V29" s="6">
        <v>0</v>
      </c>
      <c r="W29" s="6">
        <v>0</v>
      </c>
      <c r="X29" s="6">
        <f>IF(V29&gt;=30,((30-W29)/2),((V29-W29)/2))</f>
        <v>0</v>
      </c>
      <c r="Y29" s="6">
        <f t="shared" si="8"/>
        <v>0</v>
      </c>
      <c r="Z29" s="6">
        <f t="shared" si="9"/>
        <v>0</v>
      </c>
      <c r="AA29" s="6">
        <f t="shared" si="10"/>
        <v>0</v>
      </c>
      <c r="AB29" s="6">
        <f t="shared" si="11"/>
        <v>0</v>
      </c>
      <c r="AC29" s="6">
        <f t="shared" si="12"/>
        <v>0</v>
      </c>
      <c r="AD29" s="5">
        <v>0</v>
      </c>
      <c r="AE29" s="6">
        <f t="shared" si="26"/>
        <v>0</v>
      </c>
      <c r="AF29" s="26">
        <f t="shared" si="13"/>
        <v>0</v>
      </c>
      <c r="AG29" s="26">
        <f t="shared" si="14"/>
        <v>0</v>
      </c>
      <c r="AH29" s="26">
        <f t="shared" si="30"/>
        <v>0</v>
      </c>
      <c r="AI29" s="7"/>
      <c r="AJ29" s="6"/>
      <c r="AK29" s="6"/>
      <c r="AL29" s="6">
        <v>0</v>
      </c>
      <c r="AM29" s="6">
        <v>0</v>
      </c>
      <c r="AN29" s="6">
        <f>IF(AL29&gt;=30,((30-AM29)/2),((AL29-AM29)/2))</f>
        <v>0</v>
      </c>
      <c r="AO29" s="6">
        <f t="shared" si="15"/>
        <v>0</v>
      </c>
      <c r="AP29" s="6">
        <f t="shared" si="16"/>
        <v>0</v>
      </c>
      <c r="AQ29" s="6">
        <f t="shared" si="17"/>
        <v>0</v>
      </c>
      <c r="AR29" s="6">
        <f t="shared" si="18"/>
        <v>0</v>
      </c>
      <c r="AS29" s="6">
        <f t="shared" si="19"/>
        <v>0</v>
      </c>
      <c r="AT29" s="6">
        <v>0</v>
      </c>
      <c r="AU29" s="6">
        <f t="shared" si="27"/>
        <v>0</v>
      </c>
      <c r="AV29" s="26">
        <f t="shared" si="20"/>
        <v>0</v>
      </c>
      <c r="AW29" s="26">
        <f t="shared" si="21"/>
        <v>0</v>
      </c>
      <c r="AX29" s="26">
        <f t="shared" si="22"/>
        <v>0</v>
      </c>
      <c r="AY29" s="26">
        <f t="shared" si="23"/>
        <v>0</v>
      </c>
      <c r="AZ29" s="26">
        <f t="shared" si="23"/>
        <v>0</v>
      </c>
      <c r="BA29" s="26">
        <f t="shared" si="23"/>
        <v>0</v>
      </c>
      <c r="BB29" s="26">
        <f t="shared" si="23"/>
        <v>0</v>
      </c>
      <c r="BC29" s="26">
        <f t="shared" si="24"/>
        <v>0</v>
      </c>
    </row>
    <row r="30" spans="1:55" s="11" customFormat="1" ht="13.5" customHeight="1">
      <c r="A30" s="3">
        <v>27</v>
      </c>
      <c r="B30" s="4" t="s">
        <v>22</v>
      </c>
      <c r="C30" s="7">
        <v>86573.5</v>
      </c>
      <c r="D30" s="5"/>
      <c r="E30" s="5"/>
      <c r="F30" s="5">
        <v>21</v>
      </c>
      <c r="G30" s="6">
        <v>1.5</v>
      </c>
      <c r="H30" s="6">
        <f>IF(F30&gt;=25,((25-G30)/2),((F30-G30)/2))</f>
        <v>9.75</v>
      </c>
      <c r="I30" s="6">
        <f t="shared" si="0"/>
        <v>9.75</v>
      </c>
      <c r="J30" s="6">
        <f t="shared" si="1"/>
        <v>1298.6025</v>
      </c>
      <c r="K30" s="6">
        <f t="shared" si="2"/>
        <v>8440.9162500000002</v>
      </c>
      <c r="L30" s="6">
        <f t="shared" si="3"/>
        <v>8440.9162500000002</v>
      </c>
      <c r="M30" s="6">
        <f t="shared" si="4"/>
        <v>18180.435000000001</v>
      </c>
      <c r="N30" s="6">
        <v>74507</v>
      </c>
      <c r="O30" s="6">
        <f t="shared" si="25"/>
        <v>645.03317645000004</v>
      </c>
      <c r="P30" s="26">
        <f t="shared" si="5"/>
        <v>9.6754976467499993</v>
      </c>
      <c r="Q30" s="26">
        <f t="shared" si="6"/>
        <v>62.890734703875005</v>
      </c>
      <c r="R30" s="26">
        <f t="shared" si="7"/>
        <v>62.890734703875005</v>
      </c>
      <c r="S30" s="7">
        <v>0</v>
      </c>
      <c r="T30" s="6"/>
      <c r="U30" s="6"/>
      <c r="V30" s="6">
        <v>0</v>
      </c>
      <c r="W30" s="6">
        <v>0</v>
      </c>
      <c r="X30" s="6">
        <f>IF(V30&gt;=25,((25-W30)/2),((V30-W30)/2))</f>
        <v>0</v>
      </c>
      <c r="Y30" s="6">
        <f t="shared" si="8"/>
        <v>0</v>
      </c>
      <c r="Z30" s="6">
        <f t="shared" si="9"/>
        <v>0</v>
      </c>
      <c r="AA30" s="6">
        <f t="shared" si="10"/>
        <v>0</v>
      </c>
      <c r="AB30" s="6">
        <f t="shared" si="11"/>
        <v>0</v>
      </c>
      <c r="AC30" s="6">
        <f t="shared" si="12"/>
        <v>0</v>
      </c>
      <c r="AD30" s="5">
        <v>0</v>
      </c>
      <c r="AE30" s="6">
        <f t="shared" si="26"/>
        <v>0</v>
      </c>
      <c r="AF30" s="26">
        <f t="shared" si="13"/>
        <v>0</v>
      </c>
      <c r="AG30" s="26">
        <f t="shared" si="14"/>
        <v>0</v>
      </c>
      <c r="AH30" s="26">
        <f t="shared" si="30"/>
        <v>0</v>
      </c>
      <c r="AI30" s="7">
        <v>21067.966950000002</v>
      </c>
      <c r="AJ30" s="6"/>
      <c r="AK30" s="6"/>
      <c r="AL30" s="6">
        <v>0</v>
      </c>
      <c r="AM30" s="6">
        <v>0</v>
      </c>
      <c r="AN30" s="6">
        <f>IF(AL30&gt;=25,((25-AM30)/2),((AL30-AM30)/2))</f>
        <v>0</v>
      </c>
      <c r="AO30" s="6">
        <f t="shared" si="15"/>
        <v>0</v>
      </c>
      <c r="AP30" s="6">
        <f t="shared" si="16"/>
        <v>0</v>
      </c>
      <c r="AQ30" s="6">
        <f t="shared" si="17"/>
        <v>0</v>
      </c>
      <c r="AR30" s="6">
        <f t="shared" si="18"/>
        <v>0</v>
      </c>
      <c r="AS30" s="6">
        <f t="shared" si="19"/>
        <v>0</v>
      </c>
      <c r="AT30" s="6">
        <v>0</v>
      </c>
      <c r="AU30" s="6">
        <f t="shared" si="27"/>
        <v>0</v>
      </c>
      <c r="AV30" s="26">
        <f t="shared" si="20"/>
        <v>0</v>
      </c>
      <c r="AW30" s="26">
        <f t="shared" si="21"/>
        <v>0</v>
      </c>
      <c r="AX30" s="26">
        <f t="shared" si="22"/>
        <v>0</v>
      </c>
      <c r="AY30" s="26">
        <f t="shared" si="23"/>
        <v>645.03317645000004</v>
      </c>
      <c r="AZ30" s="26">
        <f t="shared" si="23"/>
        <v>9.6754976467499993</v>
      </c>
      <c r="BA30" s="26">
        <f t="shared" si="23"/>
        <v>62.890734703875005</v>
      </c>
      <c r="BB30" s="26">
        <f t="shared" si="23"/>
        <v>62.890734703875005</v>
      </c>
      <c r="BC30" s="26">
        <f t="shared" si="24"/>
        <v>0</v>
      </c>
    </row>
    <row r="31" spans="1:55" s="11" customFormat="1" ht="13.5" customHeight="1">
      <c r="A31" s="3">
        <v>28</v>
      </c>
      <c r="B31" s="4" t="s">
        <v>6</v>
      </c>
      <c r="C31" s="7">
        <v>84474</v>
      </c>
      <c r="D31" s="5"/>
      <c r="E31" s="5"/>
      <c r="F31" s="5">
        <v>39.85</v>
      </c>
      <c r="G31" s="6">
        <v>1.5</v>
      </c>
      <c r="H31" s="6">
        <f>IF(F31&gt;=25,((25-G31)/2),((F31-G31)/2))</f>
        <v>11.75</v>
      </c>
      <c r="I31" s="6">
        <f t="shared" si="0"/>
        <v>26.6</v>
      </c>
      <c r="J31" s="6">
        <f t="shared" si="1"/>
        <v>1267.1099999999999</v>
      </c>
      <c r="K31" s="6">
        <f t="shared" si="2"/>
        <v>9925.6949999999997</v>
      </c>
      <c r="L31" s="6">
        <f t="shared" si="3"/>
        <v>22470.083999999999</v>
      </c>
      <c r="M31" s="6">
        <f t="shared" si="4"/>
        <v>33662.888999999996</v>
      </c>
      <c r="N31" s="6">
        <v>61.26</v>
      </c>
      <c r="O31" s="6">
        <f t="shared" si="25"/>
        <v>0.51748772399999998</v>
      </c>
      <c r="P31" s="26">
        <f t="shared" si="5"/>
        <v>7.7623158599999997E-3</v>
      </c>
      <c r="Q31" s="26">
        <f t="shared" si="6"/>
        <v>6.0804807569999994E-2</v>
      </c>
      <c r="R31" s="26">
        <f t="shared" si="7"/>
        <v>0.13765173458399999</v>
      </c>
      <c r="S31" s="7">
        <v>64220.000000000007</v>
      </c>
      <c r="T31" s="6"/>
      <c r="U31" s="6"/>
      <c r="V31" s="6">
        <v>0</v>
      </c>
      <c r="W31" s="6">
        <v>0</v>
      </c>
      <c r="X31" s="6">
        <f>IF(V31&gt;=25,((25-W31)/2),((V31-W31)/2))</f>
        <v>0</v>
      </c>
      <c r="Y31" s="6">
        <f t="shared" si="8"/>
        <v>0</v>
      </c>
      <c r="Z31" s="6">
        <f t="shared" si="9"/>
        <v>0</v>
      </c>
      <c r="AA31" s="6">
        <f t="shared" si="10"/>
        <v>0</v>
      </c>
      <c r="AB31" s="6">
        <f t="shared" si="11"/>
        <v>0</v>
      </c>
      <c r="AC31" s="6">
        <f t="shared" si="12"/>
        <v>0</v>
      </c>
      <c r="AD31" s="5">
        <v>0</v>
      </c>
      <c r="AE31" s="6">
        <f t="shared" si="26"/>
        <v>0</v>
      </c>
      <c r="AF31" s="26">
        <f t="shared" si="13"/>
        <v>0</v>
      </c>
      <c r="AG31" s="26">
        <f t="shared" si="14"/>
        <v>0</v>
      </c>
      <c r="AH31" s="26">
        <f t="shared" si="30"/>
        <v>0</v>
      </c>
      <c r="AI31" s="7">
        <v>40590.4732</v>
      </c>
      <c r="AJ31" s="6"/>
      <c r="AK31" s="6"/>
      <c r="AL31" s="6">
        <v>0</v>
      </c>
      <c r="AM31" s="6">
        <v>0</v>
      </c>
      <c r="AN31" s="6">
        <f>IF(AL31&gt;=25,((25-AM31)/2),((AL31-AM31)/2))</f>
        <v>0</v>
      </c>
      <c r="AO31" s="6">
        <f t="shared" si="15"/>
        <v>0</v>
      </c>
      <c r="AP31" s="6">
        <f t="shared" si="16"/>
        <v>0</v>
      </c>
      <c r="AQ31" s="6">
        <f t="shared" si="17"/>
        <v>0</v>
      </c>
      <c r="AR31" s="6">
        <f t="shared" si="18"/>
        <v>0</v>
      </c>
      <c r="AS31" s="6">
        <f t="shared" si="19"/>
        <v>0</v>
      </c>
      <c r="AT31" s="6">
        <v>0</v>
      </c>
      <c r="AU31" s="6">
        <f t="shared" si="27"/>
        <v>0</v>
      </c>
      <c r="AV31" s="26">
        <f t="shared" si="20"/>
        <v>0</v>
      </c>
      <c r="AW31" s="26">
        <f t="shared" si="21"/>
        <v>0</v>
      </c>
      <c r="AX31" s="26">
        <f t="shared" si="22"/>
        <v>0</v>
      </c>
      <c r="AY31" s="26">
        <f t="shared" si="23"/>
        <v>0.51748772399999998</v>
      </c>
      <c r="AZ31" s="26">
        <f t="shared" si="23"/>
        <v>7.7623158599999997E-3</v>
      </c>
      <c r="BA31" s="26">
        <f t="shared" si="23"/>
        <v>6.0804807569999994E-2</v>
      </c>
      <c r="BB31" s="26">
        <f t="shared" si="23"/>
        <v>0.13765173458399999</v>
      </c>
      <c r="BC31" s="26">
        <f t="shared" si="24"/>
        <v>7.6846927013999991E-2</v>
      </c>
    </row>
    <row r="32" spans="1:55" s="11" customFormat="1" ht="13.5" customHeight="1">
      <c r="A32" s="3">
        <v>29</v>
      </c>
      <c r="B32" s="4" t="s">
        <v>68</v>
      </c>
      <c r="C32" s="7">
        <v>88673</v>
      </c>
      <c r="D32" s="5"/>
      <c r="E32" s="5"/>
      <c r="F32" s="5">
        <v>12</v>
      </c>
      <c r="G32" s="6">
        <v>1.5</v>
      </c>
      <c r="H32" s="6">
        <f>IF(F32&gt;=25,((25-G32)/2),((F32-G32)/2))</f>
        <v>5.25</v>
      </c>
      <c r="I32" s="6">
        <f t="shared" si="0"/>
        <v>5.25</v>
      </c>
      <c r="J32" s="6">
        <f t="shared" si="1"/>
        <v>1330.095</v>
      </c>
      <c r="K32" s="6">
        <f t="shared" si="2"/>
        <v>4655.3325000000004</v>
      </c>
      <c r="L32" s="6">
        <f t="shared" si="3"/>
        <v>4655.3325000000004</v>
      </c>
      <c r="M32" s="6">
        <f t="shared" si="4"/>
        <v>10640.76</v>
      </c>
      <c r="N32" s="6">
        <v>59267.53</v>
      </c>
      <c r="O32" s="6">
        <f t="shared" si="25"/>
        <v>525.54296876899991</v>
      </c>
      <c r="P32" s="26">
        <f t="shared" si="5"/>
        <v>7.8831445315349997</v>
      </c>
      <c r="Q32" s="26">
        <f t="shared" si="6"/>
        <v>27.591005860372501</v>
      </c>
      <c r="R32" s="26">
        <f t="shared" si="7"/>
        <v>27.591005860372501</v>
      </c>
      <c r="S32" s="7"/>
      <c r="T32" s="6"/>
      <c r="U32" s="6"/>
      <c r="V32" s="6"/>
      <c r="W32" s="6"/>
      <c r="X32" s="6">
        <f>IF(V32&gt;=25,((25-W32)/2),((V32-W32)/2))</f>
        <v>0</v>
      </c>
      <c r="Y32" s="6">
        <f t="shared" si="8"/>
        <v>0</v>
      </c>
      <c r="Z32" s="6">
        <f t="shared" si="9"/>
        <v>0</v>
      </c>
      <c r="AA32" s="6">
        <f t="shared" si="10"/>
        <v>0</v>
      </c>
      <c r="AB32" s="6">
        <f t="shared" si="11"/>
        <v>0</v>
      </c>
      <c r="AC32" s="6">
        <f t="shared" si="12"/>
        <v>0</v>
      </c>
      <c r="AD32" s="5">
        <v>10</v>
      </c>
      <c r="AE32" s="6">
        <f t="shared" si="26"/>
        <v>0</v>
      </c>
      <c r="AF32" s="26">
        <f t="shared" si="13"/>
        <v>0</v>
      </c>
      <c r="AG32" s="26">
        <f t="shared" si="14"/>
        <v>0</v>
      </c>
      <c r="AH32" s="26">
        <f t="shared" si="30"/>
        <v>0</v>
      </c>
      <c r="AI32" s="7">
        <v>24842.918650000003</v>
      </c>
      <c r="AJ32" s="6"/>
      <c r="AK32" s="6"/>
      <c r="AL32" s="6">
        <v>0</v>
      </c>
      <c r="AM32" s="6">
        <v>0</v>
      </c>
      <c r="AN32" s="6">
        <f>IF(AL32&gt;=25,((25-AM32)/2),((AL32-AM32)/2))</f>
        <v>0</v>
      </c>
      <c r="AO32" s="6">
        <f t="shared" si="15"/>
        <v>0</v>
      </c>
      <c r="AP32" s="6">
        <f t="shared" si="16"/>
        <v>0</v>
      </c>
      <c r="AQ32" s="6">
        <f t="shared" si="17"/>
        <v>0</v>
      </c>
      <c r="AR32" s="6">
        <f t="shared" si="18"/>
        <v>0</v>
      </c>
      <c r="AS32" s="6">
        <f t="shared" si="19"/>
        <v>0</v>
      </c>
      <c r="AT32" s="6">
        <v>0</v>
      </c>
      <c r="AU32" s="6">
        <f t="shared" si="27"/>
        <v>0</v>
      </c>
      <c r="AV32" s="26">
        <f t="shared" si="20"/>
        <v>0</v>
      </c>
      <c r="AW32" s="26">
        <f t="shared" si="21"/>
        <v>0</v>
      </c>
      <c r="AX32" s="26">
        <f t="shared" si="22"/>
        <v>0</v>
      </c>
      <c r="AY32" s="26">
        <f t="shared" si="23"/>
        <v>525.54296876899991</v>
      </c>
      <c r="AZ32" s="26">
        <f t="shared" si="23"/>
        <v>7.8831445315349997</v>
      </c>
      <c r="BA32" s="26">
        <f t="shared" si="23"/>
        <v>27.591005860372501</v>
      </c>
      <c r="BB32" s="26">
        <f t="shared" si="23"/>
        <v>27.591005860372501</v>
      </c>
      <c r="BC32" s="26">
        <f t="shared" si="24"/>
        <v>0</v>
      </c>
    </row>
    <row r="33" spans="1:55" s="11" customFormat="1" ht="13.5" customHeight="1">
      <c r="A33" s="3">
        <v>30</v>
      </c>
      <c r="B33" s="4" t="s">
        <v>25</v>
      </c>
      <c r="C33" s="7">
        <v>56192.500000000007</v>
      </c>
      <c r="D33" s="5"/>
      <c r="E33" s="5"/>
      <c r="F33" s="5">
        <v>12</v>
      </c>
      <c r="G33" s="6">
        <v>1.5</v>
      </c>
      <c r="H33" s="6">
        <f>IF(F33&gt;=30,((30-G33)/2),((F33-G33)/2))</f>
        <v>5.25</v>
      </c>
      <c r="I33" s="6">
        <f t="shared" si="0"/>
        <v>5.25</v>
      </c>
      <c r="J33" s="6">
        <f t="shared" si="1"/>
        <v>842.88750000000016</v>
      </c>
      <c r="K33" s="6">
        <f t="shared" si="2"/>
        <v>2950.1062500000007</v>
      </c>
      <c r="L33" s="6">
        <f t="shared" si="3"/>
        <v>2950.1062500000007</v>
      </c>
      <c r="M33" s="6">
        <f t="shared" si="4"/>
        <v>6743.1000000000013</v>
      </c>
      <c r="N33" s="6">
        <v>393.72</v>
      </c>
      <c r="O33" s="6">
        <f t="shared" si="25"/>
        <v>2.2124111100000006</v>
      </c>
      <c r="P33" s="26">
        <f t="shared" si="5"/>
        <v>3.3186166650000008E-2</v>
      </c>
      <c r="Q33" s="26">
        <f t="shared" si="6"/>
        <v>0.11615158327500003</v>
      </c>
      <c r="R33" s="26">
        <f t="shared" si="7"/>
        <v>0.11615158327500003</v>
      </c>
      <c r="S33" s="7">
        <v>71877</v>
      </c>
      <c r="T33" s="6"/>
      <c r="U33" s="6"/>
      <c r="V33" s="6">
        <v>0</v>
      </c>
      <c r="W33" s="6">
        <v>0</v>
      </c>
      <c r="X33" s="6">
        <f>IF(V33&gt;=30,((30-W33)/2),((V33-W33)/2))</f>
        <v>0</v>
      </c>
      <c r="Y33" s="6">
        <f t="shared" si="8"/>
        <v>0</v>
      </c>
      <c r="Z33" s="6">
        <f t="shared" si="9"/>
        <v>0</v>
      </c>
      <c r="AA33" s="6">
        <f t="shared" si="10"/>
        <v>0</v>
      </c>
      <c r="AB33" s="6">
        <f t="shared" si="11"/>
        <v>0</v>
      </c>
      <c r="AC33" s="6">
        <f t="shared" si="12"/>
        <v>0</v>
      </c>
      <c r="AD33" s="5">
        <v>0</v>
      </c>
      <c r="AE33" s="6">
        <f t="shared" si="26"/>
        <v>0</v>
      </c>
      <c r="AF33" s="26">
        <f t="shared" si="13"/>
        <v>0</v>
      </c>
      <c r="AG33" s="26">
        <f t="shared" si="14"/>
        <v>0</v>
      </c>
      <c r="AH33" s="26">
        <f t="shared" si="30"/>
        <v>0</v>
      </c>
      <c r="AI33" s="7">
        <v>22471.731700000004</v>
      </c>
      <c r="AJ33" s="6"/>
      <c r="AK33" s="6"/>
      <c r="AL33" s="6">
        <v>0</v>
      </c>
      <c r="AM33" s="6">
        <v>0</v>
      </c>
      <c r="AN33" s="6">
        <f>IF(AL33&gt;=30,((30-AM33)/2),((AL33-AM33)/2))</f>
        <v>0</v>
      </c>
      <c r="AO33" s="6">
        <f t="shared" si="15"/>
        <v>0</v>
      </c>
      <c r="AP33" s="6">
        <f t="shared" si="16"/>
        <v>0</v>
      </c>
      <c r="AQ33" s="6">
        <f t="shared" si="17"/>
        <v>0</v>
      </c>
      <c r="AR33" s="6">
        <f t="shared" si="18"/>
        <v>0</v>
      </c>
      <c r="AS33" s="6">
        <f t="shared" si="19"/>
        <v>0</v>
      </c>
      <c r="AT33" s="6">
        <v>0</v>
      </c>
      <c r="AU33" s="6">
        <f t="shared" si="27"/>
        <v>0</v>
      </c>
      <c r="AV33" s="26">
        <f t="shared" si="20"/>
        <v>0</v>
      </c>
      <c r="AW33" s="26">
        <f t="shared" si="21"/>
        <v>0</v>
      </c>
      <c r="AX33" s="26">
        <f t="shared" si="22"/>
        <v>0</v>
      </c>
      <c r="AY33" s="26">
        <f t="shared" si="23"/>
        <v>2.2124111100000006</v>
      </c>
      <c r="AZ33" s="26">
        <f t="shared" si="23"/>
        <v>3.3186166650000008E-2</v>
      </c>
      <c r="BA33" s="26">
        <f t="shared" si="23"/>
        <v>0.11615158327500003</v>
      </c>
      <c r="BB33" s="26">
        <f t="shared" si="23"/>
        <v>0.11615158327500003</v>
      </c>
      <c r="BC33" s="26">
        <f t="shared" si="24"/>
        <v>0</v>
      </c>
    </row>
    <row r="34" spans="1:55" s="11" customFormat="1" ht="13.5" customHeight="1">
      <c r="A34" s="3">
        <v>31</v>
      </c>
      <c r="B34" s="4" t="s">
        <v>21</v>
      </c>
      <c r="C34" s="7">
        <v>81510</v>
      </c>
      <c r="D34" s="5"/>
      <c r="E34" s="5"/>
      <c r="F34" s="5">
        <v>19</v>
      </c>
      <c r="G34" s="6">
        <v>1.5</v>
      </c>
      <c r="H34" s="6">
        <f>IF(F34&gt;=25,((25-G34)/2),((F34-G34)/2))</f>
        <v>8.75</v>
      </c>
      <c r="I34" s="6">
        <f t="shared" si="0"/>
        <v>8.75</v>
      </c>
      <c r="J34" s="6">
        <f t="shared" si="1"/>
        <v>1222.6500000000001</v>
      </c>
      <c r="K34" s="6">
        <f t="shared" si="2"/>
        <v>7132.125</v>
      </c>
      <c r="L34" s="6">
        <f t="shared" si="3"/>
        <v>7132.125</v>
      </c>
      <c r="M34" s="6">
        <f t="shared" si="4"/>
        <v>15486.9</v>
      </c>
      <c r="N34" s="6">
        <v>297.62</v>
      </c>
      <c r="O34" s="6">
        <f t="shared" si="25"/>
        <v>2.4259006199999997</v>
      </c>
      <c r="P34" s="26">
        <f t="shared" si="5"/>
        <v>3.6388509300000003E-2</v>
      </c>
      <c r="Q34" s="26">
        <f t="shared" si="6"/>
        <v>0.21226630425000001</v>
      </c>
      <c r="R34" s="26">
        <f t="shared" si="7"/>
        <v>0.21226630425000001</v>
      </c>
      <c r="S34" s="7">
        <v>51993.500000000007</v>
      </c>
      <c r="T34" s="6"/>
      <c r="U34" s="6"/>
      <c r="V34" s="6">
        <v>0</v>
      </c>
      <c r="W34" s="6">
        <v>0</v>
      </c>
      <c r="X34" s="6">
        <f>IF(V34&gt;=25,((25-W34)/2),((V34-W34)/2))</f>
        <v>0</v>
      </c>
      <c r="Y34" s="6">
        <f t="shared" si="8"/>
        <v>0</v>
      </c>
      <c r="Z34" s="6">
        <f t="shared" si="9"/>
        <v>0</v>
      </c>
      <c r="AA34" s="6">
        <f t="shared" si="10"/>
        <v>0</v>
      </c>
      <c r="AB34" s="6">
        <f t="shared" si="11"/>
        <v>0</v>
      </c>
      <c r="AC34" s="6">
        <f t="shared" si="12"/>
        <v>0</v>
      </c>
      <c r="AD34" s="5">
        <v>0</v>
      </c>
      <c r="AE34" s="6">
        <f t="shared" si="26"/>
        <v>0</v>
      </c>
      <c r="AF34" s="26">
        <f t="shared" si="13"/>
        <v>0</v>
      </c>
      <c r="AG34" s="26">
        <f t="shared" si="14"/>
        <v>0</v>
      </c>
      <c r="AH34" s="26">
        <f t="shared" si="30"/>
        <v>0</v>
      </c>
      <c r="AI34" s="7">
        <v>29054.3334</v>
      </c>
      <c r="AJ34" s="6"/>
      <c r="AK34" s="6"/>
      <c r="AL34" s="6">
        <v>0</v>
      </c>
      <c r="AM34" s="6">
        <v>0</v>
      </c>
      <c r="AN34" s="6">
        <f>IF(AL34&gt;=25,((25-AM34)/2),((AL34-AM34)/2))</f>
        <v>0</v>
      </c>
      <c r="AO34" s="6">
        <f t="shared" si="15"/>
        <v>0</v>
      </c>
      <c r="AP34" s="6">
        <f t="shared" si="16"/>
        <v>0</v>
      </c>
      <c r="AQ34" s="6">
        <f t="shared" si="17"/>
        <v>0</v>
      </c>
      <c r="AR34" s="6">
        <f t="shared" si="18"/>
        <v>0</v>
      </c>
      <c r="AS34" s="6">
        <f t="shared" si="19"/>
        <v>0</v>
      </c>
      <c r="AT34" s="6">
        <v>0</v>
      </c>
      <c r="AU34" s="6">
        <f t="shared" si="27"/>
        <v>0</v>
      </c>
      <c r="AV34" s="26">
        <f t="shared" si="20"/>
        <v>0</v>
      </c>
      <c r="AW34" s="26">
        <f t="shared" si="21"/>
        <v>0</v>
      </c>
      <c r="AX34" s="26">
        <f t="shared" si="22"/>
        <v>0</v>
      </c>
      <c r="AY34" s="26">
        <f t="shared" si="23"/>
        <v>2.4259006199999997</v>
      </c>
      <c r="AZ34" s="26">
        <f t="shared" si="23"/>
        <v>3.6388509300000003E-2</v>
      </c>
      <c r="BA34" s="26">
        <f t="shared" si="23"/>
        <v>0.21226630425000001</v>
      </c>
      <c r="BB34" s="26">
        <f t="shared" si="23"/>
        <v>0.21226630425000001</v>
      </c>
      <c r="BC34" s="26">
        <f t="shared" si="24"/>
        <v>0</v>
      </c>
    </row>
    <row r="35" spans="1:55" s="11" customFormat="1" ht="13.5" customHeight="1">
      <c r="A35" s="3">
        <v>32</v>
      </c>
      <c r="B35" s="4" t="s">
        <v>20</v>
      </c>
      <c r="C35" s="7">
        <v>56192.500000000007</v>
      </c>
      <c r="D35" s="5"/>
      <c r="E35" s="5"/>
      <c r="F35" s="5">
        <v>32.85</v>
      </c>
      <c r="G35" s="6">
        <v>1.5</v>
      </c>
      <c r="H35" s="6">
        <f>IF(F35&gt;=30,((30-G35)/2),((F35-G35)/2))</f>
        <v>14.25</v>
      </c>
      <c r="I35" s="6">
        <f t="shared" si="0"/>
        <v>17.100000000000001</v>
      </c>
      <c r="J35" s="6">
        <f t="shared" si="1"/>
        <v>842.88750000000016</v>
      </c>
      <c r="K35" s="6">
        <f t="shared" si="2"/>
        <v>8007.4312500000015</v>
      </c>
      <c r="L35" s="6">
        <f t="shared" si="3"/>
        <v>9608.9175000000032</v>
      </c>
      <c r="M35" s="6">
        <f t="shared" si="4"/>
        <v>18459.236250000005</v>
      </c>
      <c r="N35" s="6">
        <v>4432.0600000000004</v>
      </c>
      <c r="O35" s="6">
        <f t="shared" si="25"/>
        <v>24.904853155000005</v>
      </c>
      <c r="P35" s="26">
        <f t="shared" si="5"/>
        <v>0.37357279732500009</v>
      </c>
      <c r="Q35" s="26">
        <f t="shared" si="6"/>
        <v>3.5489415745875008</v>
      </c>
      <c r="R35" s="26">
        <f t="shared" si="7"/>
        <v>4.2587298895050019</v>
      </c>
      <c r="S35" s="7">
        <v>71877</v>
      </c>
      <c r="T35" s="6"/>
      <c r="U35" s="6"/>
      <c r="V35" s="6">
        <v>32.75</v>
      </c>
      <c r="W35" s="6">
        <v>1.5</v>
      </c>
      <c r="X35" s="6">
        <f>IF(V35&gt;=30,((30-W35)/2),((V35-W35)/2))</f>
        <v>14.25</v>
      </c>
      <c r="Y35" s="6">
        <f t="shared" si="8"/>
        <v>17</v>
      </c>
      <c r="Z35" s="6">
        <f t="shared" si="9"/>
        <v>1078.155</v>
      </c>
      <c r="AA35" s="6">
        <f t="shared" si="10"/>
        <v>10242.4725</v>
      </c>
      <c r="AB35" s="6">
        <f t="shared" si="11"/>
        <v>12219.09</v>
      </c>
      <c r="AC35" s="6">
        <f t="shared" si="12"/>
        <v>23539.717499999999</v>
      </c>
      <c r="AD35" s="5">
        <v>853.61</v>
      </c>
      <c r="AE35" s="6">
        <f t="shared" si="26"/>
        <v>6.1354925969999998</v>
      </c>
      <c r="AF35" s="26">
        <f t="shared" si="13"/>
        <v>9.2032388955000002E-2</v>
      </c>
      <c r="AG35" s="26">
        <f t="shared" si="14"/>
        <v>0.87430769507250006</v>
      </c>
      <c r="AH35" s="26">
        <f t="shared" si="30"/>
        <v>1.0430337414900002</v>
      </c>
      <c r="AI35" s="7">
        <v>30743.237300000001</v>
      </c>
      <c r="AJ35" s="6"/>
      <c r="AK35" s="6"/>
      <c r="AL35" s="6">
        <v>36.9</v>
      </c>
      <c r="AM35" s="6">
        <v>5</v>
      </c>
      <c r="AN35" s="6">
        <f>IF(AL35&gt;=30,((30-AM35)/2),((AL35-AM35)/2))</f>
        <v>12.5</v>
      </c>
      <c r="AO35" s="6">
        <f t="shared" si="15"/>
        <v>19.399999999999999</v>
      </c>
      <c r="AP35" s="6">
        <f t="shared" si="16"/>
        <v>1537.161865</v>
      </c>
      <c r="AQ35" s="6">
        <f t="shared" si="17"/>
        <v>3842.9046625000001</v>
      </c>
      <c r="AR35" s="6">
        <f t="shared" si="18"/>
        <v>5964.1880362000002</v>
      </c>
      <c r="AS35" s="6">
        <f t="shared" si="19"/>
        <v>11344.2545637</v>
      </c>
      <c r="AT35" s="6">
        <v>54.11</v>
      </c>
      <c r="AU35" s="6">
        <f t="shared" si="27"/>
        <v>0.1663516570303</v>
      </c>
      <c r="AV35" s="26">
        <f t="shared" si="20"/>
        <v>8.3175828515149996E-3</v>
      </c>
      <c r="AW35" s="26">
        <f t="shared" si="21"/>
        <v>2.07939571287875E-2</v>
      </c>
      <c r="AX35" s="26">
        <f t="shared" si="22"/>
        <v>3.2272221463878203E-2</v>
      </c>
      <c r="AY35" s="26">
        <f t="shared" si="23"/>
        <v>31.206697409030305</v>
      </c>
      <c r="AZ35" s="26">
        <f t="shared" si="23"/>
        <v>0.4739227691315151</v>
      </c>
      <c r="BA35" s="26">
        <f t="shared" si="23"/>
        <v>4.4440432267887884</v>
      </c>
      <c r="BB35" s="26">
        <f t="shared" si="23"/>
        <v>5.3340358524588805</v>
      </c>
      <c r="BC35" s="26">
        <f t="shared" si="24"/>
        <v>0.88999262567009207</v>
      </c>
    </row>
    <row r="36" spans="1:55" s="11" customFormat="1" ht="13.5" customHeight="1">
      <c r="A36" s="3">
        <v>33</v>
      </c>
      <c r="B36" s="4" t="s">
        <v>27</v>
      </c>
      <c r="C36" s="7">
        <v>79287</v>
      </c>
      <c r="D36" s="5"/>
      <c r="E36" s="5"/>
      <c r="F36" s="5">
        <v>25</v>
      </c>
      <c r="G36" s="6">
        <v>1.5</v>
      </c>
      <c r="H36" s="6">
        <f>IF(F36&gt;=25,((25-G36)/2),((F36-G36)/2))</f>
        <v>11.75</v>
      </c>
      <c r="I36" s="6">
        <f t="shared" si="0"/>
        <v>11.75</v>
      </c>
      <c r="J36" s="6">
        <f t="shared" si="1"/>
        <v>1189.3050000000001</v>
      </c>
      <c r="K36" s="6">
        <f t="shared" si="2"/>
        <v>9316.2224999999999</v>
      </c>
      <c r="L36" s="6">
        <f t="shared" si="3"/>
        <v>9316.2224999999999</v>
      </c>
      <c r="M36" s="6">
        <f t="shared" si="4"/>
        <v>19821.75</v>
      </c>
      <c r="N36" s="6">
        <v>66278.02</v>
      </c>
      <c r="O36" s="6">
        <f t="shared" si="25"/>
        <v>525.49853717400003</v>
      </c>
      <c r="P36" s="26">
        <f t="shared" si="5"/>
        <v>7.8824780576100011</v>
      </c>
      <c r="Q36" s="26">
        <f t="shared" si="6"/>
        <v>61.746078117945004</v>
      </c>
      <c r="R36" s="26">
        <f t="shared" si="7"/>
        <v>61.746078117945004</v>
      </c>
      <c r="S36" s="7">
        <v>48535.500000000007</v>
      </c>
      <c r="T36" s="6"/>
      <c r="U36" s="6"/>
      <c r="V36" s="6">
        <v>0</v>
      </c>
      <c r="W36" s="6">
        <v>0</v>
      </c>
      <c r="X36" s="6">
        <f>IF(V36&gt;=25,((25-W36)/2),((V36-W36)/2))</f>
        <v>0</v>
      </c>
      <c r="Y36" s="6">
        <f t="shared" si="8"/>
        <v>0</v>
      </c>
      <c r="Z36" s="6">
        <f t="shared" si="9"/>
        <v>0</v>
      </c>
      <c r="AA36" s="6">
        <f t="shared" si="10"/>
        <v>0</v>
      </c>
      <c r="AB36" s="6">
        <f t="shared" si="11"/>
        <v>0</v>
      </c>
      <c r="AC36" s="6">
        <f t="shared" si="12"/>
        <v>0</v>
      </c>
      <c r="AD36" s="5">
        <v>0</v>
      </c>
      <c r="AE36" s="6">
        <f t="shared" si="26"/>
        <v>0</v>
      </c>
      <c r="AF36" s="26">
        <f t="shared" si="13"/>
        <v>0</v>
      </c>
      <c r="AG36" s="26">
        <f t="shared" si="14"/>
        <v>0</v>
      </c>
      <c r="AH36" s="26">
        <f t="shared" si="30"/>
        <v>0</v>
      </c>
      <c r="AI36" s="7">
        <v>24842.918650000003</v>
      </c>
      <c r="AJ36" s="6"/>
      <c r="AK36" s="6"/>
      <c r="AL36" s="6">
        <v>0</v>
      </c>
      <c r="AM36" s="6">
        <v>0</v>
      </c>
      <c r="AN36" s="6">
        <f>IF(AL36&gt;=25,((25-AM36)/2),((AL36-AM36)/2))</f>
        <v>0</v>
      </c>
      <c r="AO36" s="6">
        <f t="shared" si="15"/>
        <v>0</v>
      </c>
      <c r="AP36" s="6">
        <f t="shared" si="16"/>
        <v>0</v>
      </c>
      <c r="AQ36" s="6">
        <f t="shared" si="17"/>
        <v>0</v>
      </c>
      <c r="AR36" s="6">
        <f t="shared" si="18"/>
        <v>0</v>
      </c>
      <c r="AS36" s="6">
        <f t="shared" si="19"/>
        <v>0</v>
      </c>
      <c r="AT36" s="6">
        <v>0</v>
      </c>
      <c r="AU36" s="6">
        <f t="shared" si="27"/>
        <v>0</v>
      </c>
      <c r="AV36" s="26">
        <f t="shared" si="20"/>
        <v>0</v>
      </c>
      <c r="AW36" s="26">
        <f t="shared" si="21"/>
        <v>0</v>
      </c>
      <c r="AX36" s="26">
        <f t="shared" si="22"/>
        <v>0</v>
      </c>
      <c r="AY36" s="26">
        <f t="shared" si="23"/>
        <v>525.49853717400003</v>
      </c>
      <c r="AZ36" s="26">
        <f t="shared" si="23"/>
        <v>7.8824780576100011</v>
      </c>
      <c r="BA36" s="26">
        <f t="shared" si="23"/>
        <v>61.746078117945004</v>
      </c>
      <c r="BB36" s="26">
        <f t="shared" si="23"/>
        <v>61.746078117945004</v>
      </c>
      <c r="BC36" s="26">
        <f t="shared" si="24"/>
        <v>0</v>
      </c>
    </row>
    <row r="37" spans="1:55" s="11" customFormat="1" ht="13.5" customHeight="1">
      <c r="A37" s="3">
        <v>34</v>
      </c>
      <c r="B37" s="4" t="s">
        <v>70</v>
      </c>
      <c r="C37" s="7">
        <v>64961.000000000007</v>
      </c>
      <c r="D37" s="5"/>
      <c r="E37" s="5"/>
      <c r="F37" s="5">
        <v>55</v>
      </c>
      <c r="G37" s="6">
        <v>1.5</v>
      </c>
      <c r="H37" s="6">
        <f>IF(F37&gt;=25,((25-G37)/2),((F37-G37)/2))</f>
        <v>11.75</v>
      </c>
      <c r="I37" s="6">
        <f t="shared" si="0"/>
        <v>41.75</v>
      </c>
      <c r="J37" s="6">
        <f t="shared" si="1"/>
        <v>974.41500000000019</v>
      </c>
      <c r="K37" s="6">
        <f t="shared" si="2"/>
        <v>7632.9175000000014</v>
      </c>
      <c r="L37" s="6">
        <f t="shared" si="3"/>
        <v>27121.217500000006</v>
      </c>
      <c r="M37" s="6">
        <f t="shared" si="4"/>
        <v>35728.55000000001</v>
      </c>
      <c r="N37" s="6">
        <v>56935.82</v>
      </c>
      <c r="O37" s="6">
        <f t="shared" si="25"/>
        <v>369.86078030200002</v>
      </c>
      <c r="P37" s="26">
        <f t="shared" si="5"/>
        <v>5.5479117045300006</v>
      </c>
      <c r="Q37" s="26">
        <f t="shared" si="6"/>
        <v>43.458641685485006</v>
      </c>
      <c r="R37" s="26">
        <f t="shared" si="7"/>
        <v>154.41687577608505</v>
      </c>
      <c r="S37" s="7">
        <v>0</v>
      </c>
      <c r="T37" s="6"/>
      <c r="U37" s="6"/>
      <c r="V37" s="6">
        <v>0</v>
      </c>
      <c r="W37" s="6">
        <v>0</v>
      </c>
      <c r="X37" s="6">
        <f>IF(V37&gt;=25,((25-W37)/2),((V37-W37)/2))</f>
        <v>0</v>
      </c>
      <c r="Y37" s="6">
        <f t="shared" si="8"/>
        <v>0</v>
      </c>
      <c r="Z37" s="6">
        <f t="shared" si="9"/>
        <v>0</v>
      </c>
      <c r="AA37" s="6">
        <f t="shared" si="10"/>
        <v>0</v>
      </c>
      <c r="AB37" s="6">
        <f t="shared" si="11"/>
        <v>0</v>
      </c>
      <c r="AC37" s="6">
        <f t="shared" si="12"/>
        <v>0</v>
      </c>
      <c r="AD37" s="5">
        <v>0</v>
      </c>
      <c r="AE37" s="6">
        <f t="shared" si="26"/>
        <v>0</v>
      </c>
      <c r="AF37" s="26">
        <f t="shared" si="13"/>
        <v>0</v>
      </c>
      <c r="AG37" s="26">
        <f t="shared" si="14"/>
        <v>0</v>
      </c>
      <c r="AH37" s="26">
        <f t="shared" si="30"/>
        <v>0</v>
      </c>
      <c r="AI37" s="7">
        <v>19222.16</v>
      </c>
      <c r="AJ37" s="6"/>
      <c r="AK37" s="6"/>
      <c r="AL37" s="6">
        <v>0</v>
      </c>
      <c r="AM37" s="6">
        <v>0</v>
      </c>
      <c r="AN37" s="6">
        <f>IF(AL37&gt;=25,((25-AM37)/2),((AL37-AM37)/2))</f>
        <v>0</v>
      </c>
      <c r="AO37" s="6">
        <f t="shared" si="15"/>
        <v>0</v>
      </c>
      <c r="AP37" s="6">
        <f t="shared" si="16"/>
        <v>0</v>
      </c>
      <c r="AQ37" s="6">
        <f t="shared" si="17"/>
        <v>0</v>
      </c>
      <c r="AR37" s="6">
        <f t="shared" si="18"/>
        <v>0</v>
      </c>
      <c r="AS37" s="6">
        <f t="shared" si="19"/>
        <v>0</v>
      </c>
      <c r="AT37" s="6">
        <v>0</v>
      </c>
      <c r="AU37" s="6">
        <f t="shared" si="27"/>
        <v>0</v>
      </c>
      <c r="AV37" s="26">
        <f t="shared" si="20"/>
        <v>0</v>
      </c>
      <c r="AW37" s="26">
        <f t="shared" si="21"/>
        <v>0</v>
      </c>
      <c r="AX37" s="26">
        <f t="shared" si="22"/>
        <v>0</v>
      </c>
      <c r="AY37" s="26">
        <f t="shared" si="23"/>
        <v>369.86078030200002</v>
      </c>
      <c r="AZ37" s="26">
        <f t="shared" si="23"/>
        <v>5.5479117045300006</v>
      </c>
      <c r="BA37" s="26">
        <f t="shared" si="23"/>
        <v>43.458641685485006</v>
      </c>
      <c r="BB37" s="26">
        <f t="shared" si="23"/>
        <v>154.41687577608505</v>
      </c>
      <c r="BC37" s="26">
        <f t="shared" si="24"/>
        <v>110.95823409060004</v>
      </c>
    </row>
    <row r="38" spans="1:55" s="11" customFormat="1" ht="13.5" customHeight="1">
      <c r="A38" s="3">
        <v>35</v>
      </c>
      <c r="B38" s="4" t="s">
        <v>71</v>
      </c>
      <c r="C38" s="7">
        <v>77187.5</v>
      </c>
      <c r="D38" s="5"/>
      <c r="E38" s="5"/>
      <c r="F38" s="5">
        <v>20</v>
      </c>
      <c r="G38" s="6">
        <v>1.5</v>
      </c>
      <c r="H38" s="6">
        <f>IF(F38&gt;=25,((25-G38)/2),((F38-G38)/2))</f>
        <v>9.25</v>
      </c>
      <c r="I38" s="6">
        <f t="shared" si="0"/>
        <v>9.25</v>
      </c>
      <c r="J38" s="6">
        <f t="shared" si="1"/>
        <v>1157.8125</v>
      </c>
      <c r="K38" s="6">
        <f t="shared" si="2"/>
        <v>7139.84375</v>
      </c>
      <c r="L38" s="6">
        <f t="shared" si="3"/>
        <v>7139.84375</v>
      </c>
      <c r="M38" s="6">
        <f t="shared" si="4"/>
        <v>15437.5</v>
      </c>
      <c r="N38" s="6">
        <v>363.8</v>
      </c>
      <c r="O38" s="6">
        <f t="shared" si="25"/>
        <v>2.8080812499999999</v>
      </c>
      <c r="P38" s="26">
        <f t="shared" si="5"/>
        <v>4.2121218750000002E-2</v>
      </c>
      <c r="Q38" s="26">
        <f t="shared" si="6"/>
        <v>0.25974751562499998</v>
      </c>
      <c r="R38" s="26">
        <f t="shared" si="7"/>
        <v>0.25974751562499998</v>
      </c>
      <c r="S38" s="7">
        <v>0</v>
      </c>
      <c r="T38" s="6"/>
      <c r="U38" s="6"/>
      <c r="V38" s="6">
        <v>0</v>
      </c>
      <c r="W38" s="6">
        <v>0</v>
      </c>
      <c r="X38" s="6">
        <f>IF(V38&gt;=25,((25-W38)/2),((V38-W38)/2))</f>
        <v>0</v>
      </c>
      <c r="Y38" s="6">
        <f t="shared" si="8"/>
        <v>0</v>
      </c>
      <c r="Z38" s="6">
        <f t="shared" si="9"/>
        <v>0</v>
      </c>
      <c r="AA38" s="6">
        <f t="shared" si="10"/>
        <v>0</v>
      </c>
      <c r="AB38" s="6">
        <f t="shared" si="11"/>
        <v>0</v>
      </c>
      <c r="AC38" s="6">
        <f t="shared" si="12"/>
        <v>0</v>
      </c>
      <c r="AD38" s="5">
        <v>0</v>
      </c>
      <c r="AE38" s="6">
        <f t="shared" si="26"/>
        <v>0</v>
      </c>
      <c r="AF38" s="26">
        <f t="shared" si="13"/>
        <v>0</v>
      </c>
      <c r="AG38" s="26">
        <f t="shared" si="14"/>
        <v>0</v>
      </c>
      <c r="AH38" s="26">
        <f t="shared" si="30"/>
        <v>0</v>
      </c>
      <c r="AI38" s="7">
        <v>36422.245649999997</v>
      </c>
      <c r="AJ38" s="6"/>
      <c r="AK38" s="6"/>
      <c r="AL38" s="6">
        <v>0</v>
      </c>
      <c r="AM38" s="6">
        <v>0</v>
      </c>
      <c r="AN38" s="6">
        <f>IF(AL38&gt;=25,((25-AM38)/2),((AL38-AM38)/2))</f>
        <v>0</v>
      </c>
      <c r="AO38" s="6">
        <f t="shared" si="15"/>
        <v>0</v>
      </c>
      <c r="AP38" s="6">
        <f t="shared" si="16"/>
        <v>0</v>
      </c>
      <c r="AQ38" s="6">
        <f t="shared" si="17"/>
        <v>0</v>
      </c>
      <c r="AR38" s="6">
        <f t="shared" si="18"/>
        <v>0</v>
      </c>
      <c r="AS38" s="6">
        <f t="shared" si="19"/>
        <v>0</v>
      </c>
      <c r="AT38" s="6">
        <v>0</v>
      </c>
      <c r="AU38" s="6">
        <f t="shared" si="27"/>
        <v>0</v>
      </c>
      <c r="AV38" s="26">
        <f t="shared" si="20"/>
        <v>0</v>
      </c>
      <c r="AW38" s="26">
        <f t="shared" si="21"/>
        <v>0</v>
      </c>
      <c r="AX38" s="26">
        <f t="shared" si="22"/>
        <v>0</v>
      </c>
      <c r="AY38" s="26">
        <f t="shared" si="23"/>
        <v>2.8080812499999999</v>
      </c>
      <c r="AZ38" s="26">
        <f t="shared" si="23"/>
        <v>4.2121218750000002E-2</v>
      </c>
      <c r="BA38" s="26">
        <f t="shared" si="23"/>
        <v>0.25974751562499998</v>
      </c>
      <c r="BB38" s="26">
        <f t="shared" si="23"/>
        <v>0.25974751562499998</v>
      </c>
      <c r="BC38" s="26">
        <f t="shared" si="24"/>
        <v>0</v>
      </c>
    </row>
    <row r="39" spans="1:55" s="11" customFormat="1" ht="13.5" customHeight="1">
      <c r="A39" s="3">
        <v>36</v>
      </c>
      <c r="B39" s="75" t="s">
        <v>29</v>
      </c>
      <c r="C39" s="7">
        <v>85215</v>
      </c>
      <c r="D39" s="5"/>
      <c r="E39" s="5"/>
      <c r="F39" s="5">
        <v>22.5</v>
      </c>
      <c r="G39" s="6">
        <v>1.5</v>
      </c>
      <c r="H39" s="6">
        <f>IF(F39&gt;=25,((25-G39)/2),((F39-G39)/2))</f>
        <v>10.5</v>
      </c>
      <c r="I39" s="6">
        <f t="shared" si="0"/>
        <v>10.5</v>
      </c>
      <c r="J39" s="6">
        <f t="shared" si="1"/>
        <v>1278.2249999999999</v>
      </c>
      <c r="K39" s="6">
        <f t="shared" si="2"/>
        <v>8947.5750000000007</v>
      </c>
      <c r="L39" s="6">
        <f t="shared" si="3"/>
        <v>8947.5750000000007</v>
      </c>
      <c r="M39" s="6">
        <f t="shared" si="4"/>
        <v>19173.375</v>
      </c>
      <c r="N39" s="6">
        <v>79810.98</v>
      </c>
      <c r="O39" s="6">
        <f t="shared" si="25"/>
        <v>680.10926606999999</v>
      </c>
      <c r="P39" s="26">
        <f t="shared" si="5"/>
        <v>10.201638991049998</v>
      </c>
      <c r="Q39" s="26">
        <f t="shared" si="6"/>
        <v>71.411472937349998</v>
      </c>
      <c r="R39" s="26">
        <f t="shared" si="7"/>
        <v>71.411472937349998</v>
      </c>
      <c r="S39" s="7">
        <v>53969.500000000007</v>
      </c>
      <c r="T39" s="6"/>
      <c r="U39" s="6"/>
      <c r="V39" s="6">
        <v>26</v>
      </c>
      <c r="W39" s="6">
        <v>1.5</v>
      </c>
      <c r="X39" s="6">
        <f>IF(V39&gt;=25,((25-W39)/2),((V39-W39)/2))</f>
        <v>11.75</v>
      </c>
      <c r="Y39" s="6">
        <f t="shared" si="8"/>
        <v>12.75</v>
      </c>
      <c r="Z39" s="6">
        <f t="shared" si="9"/>
        <v>809.54250000000013</v>
      </c>
      <c r="AA39" s="6">
        <f t="shared" si="10"/>
        <v>6341.4162500000011</v>
      </c>
      <c r="AB39" s="6">
        <f t="shared" si="11"/>
        <v>6881.1112500000008</v>
      </c>
      <c r="AC39" s="6">
        <f t="shared" si="12"/>
        <v>14032.070000000002</v>
      </c>
      <c r="AD39" s="5">
        <v>17184.650000000001</v>
      </c>
      <c r="AE39" s="6">
        <f t="shared" si="26"/>
        <v>92.744696817500014</v>
      </c>
      <c r="AF39" s="26">
        <f t="shared" si="13"/>
        <v>1.3911704522625004</v>
      </c>
      <c r="AG39" s="26">
        <f t="shared" si="14"/>
        <v>10.897501876056252</v>
      </c>
      <c r="AH39" s="26">
        <f t="shared" si="30"/>
        <v>11.824948844231253</v>
      </c>
      <c r="AI39" s="7">
        <v>22595.56955</v>
      </c>
      <c r="AJ39" s="6"/>
      <c r="AK39" s="6"/>
      <c r="AL39" s="6">
        <v>45</v>
      </c>
      <c r="AM39" s="6">
        <v>5</v>
      </c>
      <c r="AN39" s="6">
        <f>IF(AL39&gt;=25,((25-AM39)/2),((AL39-AM39)/2))</f>
        <v>10</v>
      </c>
      <c r="AO39" s="6">
        <f t="shared" si="15"/>
        <v>30</v>
      </c>
      <c r="AP39" s="6">
        <f t="shared" si="16"/>
        <v>1129.7784775</v>
      </c>
      <c r="AQ39" s="6">
        <f t="shared" si="17"/>
        <v>2259.556955</v>
      </c>
      <c r="AR39" s="6">
        <f t="shared" si="18"/>
        <v>6778.670865</v>
      </c>
      <c r="AS39" s="6">
        <f t="shared" si="19"/>
        <v>10168.0062975</v>
      </c>
      <c r="AT39" s="6">
        <v>2339.3000000000002</v>
      </c>
      <c r="AU39" s="6">
        <f t="shared" si="27"/>
        <v>5.2857815848315006</v>
      </c>
      <c r="AV39" s="26">
        <f t="shared" si="20"/>
        <v>0.26428907924157502</v>
      </c>
      <c r="AW39" s="26">
        <f t="shared" si="21"/>
        <v>0.52857815848315004</v>
      </c>
      <c r="AX39" s="26">
        <f t="shared" si="22"/>
        <v>1.5857344754494502</v>
      </c>
      <c r="AY39" s="26">
        <f t="shared" si="23"/>
        <v>778.13974447233147</v>
      </c>
      <c r="AZ39" s="26">
        <f t="shared" si="23"/>
        <v>11.857098522554073</v>
      </c>
      <c r="BA39" s="26">
        <f t="shared" si="23"/>
        <v>82.837552971889409</v>
      </c>
      <c r="BB39" s="26">
        <f t="shared" si="23"/>
        <v>84.822156257030713</v>
      </c>
      <c r="BC39" s="26">
        <f t="shared" si="24"/>
        <v>1.9846032851413042</v>
      </c>
    </row>
    <row r="40" spans="1:55" s="11" customFormat="1" ht="13.5" customHeight="1">
      <c r="A40" s="3">
        <v>37</v>
      </c>
      <c r="B40" s="4" t="s">
        <v>30</v>
      </c>
      <c r="C40" s="7">
        <v>81510</v>
      </c>
      <c r="D40" s="5"/>
      <c r="E40" s="5"/>
      <c r="F40" s="5">
        <v>15</v>
      </c>
      <c r="G40" s="6">
        <v>1.5</v>
      </c>
      <c r="H40" s="6">
        <f>IF(F40&gt;=25,((25-G40)/2),((F40-G40)/2))</f>
        <v>6.75</v>
      </c>
      <c r="I40" s="6">
        <f t="shared" si="0"/>
        <v>6.75</v>
      </c>
      <c r="J40" s="6">
        <f t="shared" si="1"/>
        <v>1222.6500000000001</v>
      </c>
      <c r="K40" s="6">
        <f t="shared" si="2"/>
        <v>5501.9250000000002</v>
      </c>
      <c r="L40" s="6">
        <f t="shared" si="3"/>
        <v>5501.9250000000002</v>
      </c>
      <c r="M40" s="6">
        <f t="shared" si="4"/>
        <v>12226.5</v>
      </c>
      <c r="N40" s="6">
        <v>14548.22</v>
      </c>
      <c r="O40" s="6">
        <f t="shared" si="25"/>
        <v>118.58254122000001</v>
      </c>
      <c r="P40" s="26">
        <f t="shared" si="5"/>
        <v>1.7787381183000002</v>
      </c>
      <c r="Q40" s="26">
        <f t="shared" si="6"/>
        <v>8.0043215323499997</v>
      </c>
      <c r="R40" s="26">
        <f t="shared" si="7"/>
        <v>8.0043215323499997</v>
      </c>
      <c r="S40" s="7">
        <v>51993.500000000007</v>
      </c>
      <c r="T40" s="6"/>
      <c r="U40" s="6"/>
      <c r="V40" s="6">
        <v>0</v>
      </c>
      <c r="W40" s="6">
        <v>0</v>
      </c>
      <c r="X40" s="6">
        <f>IF(V40&gt;=25,((25-W40)/2),((V40-W40)/2))</f>
        <v>0</v>
      </c>
      <c r="Y40" s="6">
        <f t="shared" si="8"/>
        <v>0</v>
      </c>
      <c r="Z40" s="6">
        <f t="shared" si="9"/>
        <v>0</v>
      </c>
      <c r="AA40" s="6">
        <f t="shared" si="10"/>
        <v>0</v>
      </c>
      <c r="AB40" s="6">
        <f t="shared" si="11"/>
        <v>0</v>
      </c>
      <c r="AC40" s="6">
        <f t="shared" si="12"/>
        <v>0</v>
      </c>
      <c r="AD40" s="5">
        <v>0</v>
      </c>
      <c r="AE40" s="6">
        <f t="shared" si="26"/>
        <v>0</v>
      </c>
      <c r="AF40" s="26">
        <f t="shared" si="13"/>
        <v>0</v>
      </c>
      <c r="AG40" s="26">
        <f t="shared" si="14"/>
        <v>0</v>
      </c>
      <c r="AH40" s="26">
        <f t="shared" si="30"/>
        <v>0</v>
      </c>
      <c r="AI40" s="7">
        <v>24657.553500000002</v>
      </c>
      <c r="AJ40" s="6"/>
      <c r="AK40" s="6"/>
      <c r="AL40" s="6">
        <v>0</v>
      </c>
      <c r="AM40" s="6">
        <v>0</v>
      </c>
      <c r="AN40" s="6">
        <f>IF(AL40&gt;=25,((25-AM40)/2),((AL40-AM40)/2))</f>
        <v>0</v>
      </c>
      <c r="AO40" s="6">
        <f t="shared" si="15"/>
        <v>0</v>
      </c>
      <c r="AP40" s="6">
        <f t="shared" si="16"/>
        <v>0</v>
      </c>
      <c r="AQ40" s="6">
        <f t="shared" si="17"/>
        <v>0</v>
      </c>
      <c r="AR40" s="6">
        <f t="shared" si="18"/>
        <v>0</v>
      </c>
      <c r="AS40" s="6">
        <f t="shared" si="19"/>
        <v>0</v>
      </c>
      <c r="AT40" s="6">
        <v>0</v>
      </c>
      <c r="AU40" s="6">
        <f t="shared" si="27"/>
        <v>0</v>
      </c>
      <c r="AV40" s="26">
        <f t="shared" si="20"/>
        <v>0</v>
      </c>
      <c r="AW40" s="26">
        <f t="shared" si="21"/>
        <v>0</v>
      </c>
      <c r="AX40" s="26">
        <f t="shared" si="22"/>
        <v>0</v>
      </c>
      <c r="AY40" s="26">
        <f t="shared" si="23"/>
        <v>118.58254122000001</v>
      </c>
      <c r="AZ40" s="26">
        <f t="shared" si="23"/>
        <v>1.7787381183000002</v>
      </c>
      <c r="BA40" s="26">
        <f t="shared" si="23"/>
        <v>8.0043215323499997</v>
      </c>
      <c r="BB40" s="26">
        <f t="shared" si="23"/>
        <v>8.0043215323499997</v>
      </c>
      <c r="BC40" s="26">
        <f t="shared" si="24"/>
        <v>0</v>
      </c>
    </row>
    <row r="41" spans="1:55" s="11" customFormat="1" ht="13.5" customHeight="1">
      <c r="A41" s="3">
        <v>38</v>
      </c>
      <c r="B41" s="4" t="s">
        <v>19</v>
      </c>
      <c r="C41" s="7">
        <v>90155</v>
      </c>
      <c r="D41" s="5"/>
      <c r="E41" s="5"/>
      <c r="F41" s="5">
        <v>18</v>
      </c>
      <c r="G41" s="6">
        <v>1.5</v>
      </c>
      <c r="H41" s="6">
        <f>IF(F41&gt;=30,((30-G41)/2),((F41-G41)/2))</f>
        <v>8.25</v>
      </c>
      <c r="I41" s="6">
        <f t="shared" si="0"/>
        <v>8.25</v>
      </c>
      <c r="J41" s="6">
        <f t="shared" si="1"/>
        <v>1352.325</v>
      </c>
      <c r="K41" s="6">
        <f t="shared" si="2"/>
        <v>7437.7875000000004</v>
      </c>
      <c r="L41" s="6">
        <f t="shared" si="3"/>
        <v>7437.7875000000004</v>
      </c>
      <c r="M41" s="6">
        <f t="shared" si="4"/>
        <v>16227.900000000001</v>
      </c>
      <c r="N41" s="6">
        <v>5158</v>
      </c>
      <c r="O41" s="6">
        <f t="shared" si="25"/>
        <v>46.501949000000003</v>
      </c>
      <c r="P41" s="26">
        <f t="shared" si="5"/>
        <v>0.69752923500000008</v>
      </c>
      <c r="Q41" s="26">
        <f t="shared" si="6"/>
        <v>3.8364107925000006</v>
      </c>
      <c r="R41" s="26">
        <f t="shared" si="7"/>
        <v>3.8364107925000006</v>
      </c>
      <c r="S41" s="7">
        <v>58193.200000000004</v>
      </c>
      <c r="T41" s="6"/>
      <c r="U41" s="6"/>
      <c r="V41" s="6">
        <v>0</v>
      </c>
      <c r="W41" s="6">
        <v>0</v>
      </c>
      <c r="X41" s="6">
        <f>IF(V41&gt;=30,((30-W41)/2),((V41-W41)/2))</f>
        <v>0</v>
      </c>
      <c r="Y41" s="6">
        <f t="shared" si="8"/>
        <v>0</v>
      </c>
      <c r="Z41" s="6">
        <f t="shared" si="9"/>
        <v>0</v>
      </c>
      <c r="AA41" s="6">
        <f t="shared" si="10"/>
        <v>0</v>
      </c>
      <c r="AB41" s="6">
        <f t="shared" si="11"/>
        <v>0</v>
      </c>
      <c r="AC41" s="6">
        <f t="shared" si="12"/>
        <v>0</v>
      </c>
      <c r="AD41" s="5">
        <v>0</v>
      </c>
      <c r="AE41" s="6">
        <f t="shared" si="26"/>
        <v>0</v>
      </c>
      <c r="AF41" s="26">
        <f t="shared" si="13"/>
        <v>0</v>
      </c>
      <c r="AG41" s="26">
        <f t="shared" si="14"/>
        <v>0</v>
      </c>
      <c r="AH41" s="26">
        <f t="shared" si="30"/>
        <v>0</v>
      </c>
      <c r="AI41" s="7">
        <v>28928.844700000005</v>
      </c>
      <c r="AJ41" s="6"/>
      <c r="AK41" s="6"/>
      <c r="AL41" s="6">
        <v>0</v>
      </c>
      <c r="AM41" s="6">
        <v>0</v>
      </c>
      <c r="AN41" s="6">
        <f>IF(AL41&gt;=30,((30-AM41)/2),((AL41-AM41)/2))</f>
        <v>0</v>
      </c>
      <c r="AO41" s="6">
        <f t="shared" si="15"/>
        <v>0</v>
      </c>
      <c r="AP41" s="6">
        <f t="shared" si="16"/>
        <v>0</v>
      </c>
      <c r="AQ41" s="6">
        <f t="shared" si="17"/>
        <v>0</v>
      </c>
      <c r="AR41" s="6">
        <f t="shared" si="18"/>
        <v>0</v>
      </c>
      <c r="AS41" s="6">
        <f t="shared" si="19"/>
        <v>0</v>
      </c>
      <c r="AT41" s="6">
        <v>0</v>
      </c>
      <c r="AU41" s="6">
        <f t="shared" si="27"/>
        <v>0</v>
      </c>
      <c r="AV41" s="26">
        <f t="shared" si="20"/>
        <v>0</v>
      </c>
      <c r="AW41" s="26">
        <f t="shared" si="21"/>
        <v>0</v>
      </c>
      <c r="AX41" s="26">
        <f t="shared" si="22"/>
        <v>0</v>
      </c>
      <c r="AY41" s="26">
        <f t="shared" si="23"/>
        <v>46.501949000000003</v>
      </c>
      <c r="AZ41" s="26">
        <f t="shared" si="23"/>
        <v>0.69752923500000008</v>
      </c>
      <c r="BA41" s="26">
        <f t="shared" si="23"/>
        <v>3.8364107925000006</v>
      </c>
      <c r="BB41" s="26">
        <f t="shared" si="23"/>
        <v>3.8364107925000006</v>
      </c>
      <c r="BC41" s="26">
        <f t="shared" si="24"/>
        <v>0</v>
      </c>
    </row>
    <row r="42" spans="1:55" s="11" customFormat="1" ht="13.5" customHeight="1">
      <c r="A42" s="3">
        <v>39</v>
      </c>
      <c r="B42" s="4" t="s">
        <v>72</v>
      </c>
      <c r="C42" s="7">
        <v>64467.000000000007</v>
      </c>
      <c r="D42" s="5"/>
      <c r="E42" s="5"/>
      <c r="F42" s="5">
        <v>20</v>
      </c>
      <c r="G42" s="6">
        <v>1.5</v>
      </c>
      <c r="H42" s="6">
        <f>IF(F42&gt;=30,((30-G42)/2),((F42-G42)/2))</f>
        <v>9.25</v>
      </c>
      <c r="I42" s="6">
        <f t="shared" si="0"/>
        <v>9.25</v>
      </c>
      <c r="J42" s="6">
        <f t="shared" si="1"/>
        <v>967.00500000000011</v>
      </c>
      <c r="K42" s="6">
        <f t="shared" si="2"/>
        <v>5963.1975000000011</v>
      </c>
      <c r="L42" s="6">
        <f t="shared" si="3"/>
        <v>5963.1975000000011</v>
      </c>
      <c r="M42" s="6">
        <f t="shared" si="4"/>
        <v>12893.400000000001</v>
      </c>
      <c r="N42" s="6">
        <v>12821</v>
      </c>
      <c r="O42" s="6">
        <f t="shared" si="25"/>
        <v>82.653140700000009</v>
      </c>
      <c r="P42" s="26">
        <f t="shared" si="5"/>
        <v>1.2397971105000003</v>
      </c>
      <c r="Q42" s="26">
        <f t="shared" si="6"/>
        <v>7.6454155147500007</v>
      </c>
      <c r="R42" s="26">
        <f t="shared" si="7"/>
        <v>7.6454155147500007</v>
      </c>
      <c r="S42" s="7">
        <v>47424.000000000007</v>
      </c>
      <c r="T42" s="6"/>
      <c r="U42" s="6"/>
      <c r="V42" s="6">
        <v>0</v>
      </c>
      <c r="W42" s="6">
        <v>0</v>
      </c>
      <c r="X42" s="6">
        <f>IF(V42&gt;=30,((30-W42)/2),((V42-W42)/2))</f>
        <v>0</v>
      </c>
      <c r="Y42" s="6">
        <f t="shared" si="8"/>
        <v>0</v>
      </c>
      <c r="Z42" s="6">
        <f t="shared" si="9"/>
        <v>0</v>
      </c>
      <c r="AA42" s="6">
        <f t="shared" si="10"/>
        <v>0</v>
      </c>
      <c r="AB42" s="6">
        <f t="shared" si="11"/>
        <v>0</v>
      </c>
      <c r="AC42" s="6">
        <f t="shared" si="12"/>
        <v>0</v>
      </c>
      <c r="AD42" s="5">
        <v>0</v>
      </c>
      <c r="AE42" s="6">
        <f t="shared" si="26"/>
        <v>0</v>
      </c>
      <c r="AF42" s="26">
        <f t="shared" si="13"/>
        <v>0</v>
      </c>
      <c r="AG42" s="26">
        <f t="shared" si="14"/>
        <v>0</v>
      </c>
      <c r="AH42" s="26">
        <f t="shared" si="30"/>
        <v>0</v>
      </c>
      <c r="AI42" s="7">
        <v>16126.26195</v>
      </c>
      <c r="AJ42" s="6"/>
      <c r="AK42" s="6"/>
      <c r="AL42" s="6">
        <v>0</v>
      </c>
      <c r="AM42" s="6">
        <v>0</v>
      </c>
      <c r="AN42" s="6">
        <f>IF(AL42&gt;=30,((30-AM42)/2),((AL42-AM42)/2))</f>
        <v>0</v>
      </c>
      <c r="AO42" s="6">
        <f t="shared" si="15"/>
        <v>0</v>
      </c>
      <c r="AP42" s="6">
        <f t="shared" si="16"/>
        <v>0</v>
      </c>
      <c r="AQ42" s="6">
        <f t="shared" si="17"/>
        <v>0</v>
      </c>
      <c r="AR42" s="6">
        <f t="shared" si="18"/>
        <v>0</v>
      </c>
      <c r="AS42" s="6">
        <f t="shared" si="19"/>
        <v>0</v>
      </c>
      <c r="AT42" s="6">
        <v>0</v>
      </c>
      <c r="AU42" s="6">
        <f t="shared" si="27"/>
        <v>0</v>
      </c>
      <c r="AV42" s="26">
        <f t="shared" si="20"/>
        <v>0</v>
      </c>
      <c r="AW42" s="26">
        <f t="shared" si="21"/>
        <v>0</v>
      </c>
      <c r="AX42" s="26">
        <f t="shared" si="22"/>
        <v>0</v>
      </c>
      <c r="AY42" s="26">
        <f t="shared" si="23"/>
        <v>82.653140700000009</v>
      </c>
      <c r="AZ42" s="26">
        <f t="shared" si="23"/>
        <v>1.2397971105000003</v>
      </c>
      <c r="BA42" s="26">
        <f t="shared" si="23"/>
        <v>7.6454155147500007</v>
      </c>
      <c r="BB42" s="26">
        <f t="shared" si="23"/>
        <v>7.6454155147500007</v>
      </c>
      <c r="BC42" s="26">
        <f t="shared" si="24"/>
        <v>0</v>
      </c>
    </row>
    <row r="43" spans="1:55" s="11" customFormat="1" ht="13.5" customHeight="1">
      <c r="A43" s="3">
        <v>40</v>
      </c>
      <c r="B43" s="4" t="s">
        <v>73</v>
      </c>
      <c r="C43" s="7">
        <v>80398.5</v>
      </c>
      <c r="D43" s="5"/>
      <c r="E43" s="5"/>
      <c r="F43" s="5">
        <v>13</v>
      </c>
      <c r="G43" s="6">
        <v>1.5</v>
      </c>
      <c r="H43" s="6">
        <f>IF(F43&gt;=25,((25-G43)/2),((F43-G43)/2))</f>
        <v>5.75</v>
      </c>
      <c r="I43" s="6">
        <f t="shared" si="0"/>
        <v>5.75</v>
      </c>
      <c r="J43" s="6">
        <f t="shared" si="1"/>
        <v>1205.9775</v>
      </c>
      <c r="K43" s="6">
        <f t="shared" si="2"/>
        <v>4622.9137499999997</v>
      </c>
      <c r="L43" s="6">
        <f t="shared" si="3"/>
        <v>4622.9137499999997</v>
      </c>
      <c r="M43" s="6">
        <f t="shared" si="4"/>
        <v>10451.805</v>
      </c>
      <c r="N43" s="6">
        <v>33270.36</v>
      </c>
      <c r="O43" s="6">
        <f t="shared" si="25"/>
        <v>267.48870384600002</v>
      </c>
      <c r="P43" s="26">
        <f t="shared" si="5"/>
        <v>4.0123305576899995</v>
      </c>
      <c r="Q43" s="26">
        <f t="shared" si="6"/>
        <v>15.380600471144998</v>
      </c>
      <c r="R43" s="26">
        <f t="shared" si="7"/>
        <v>15.380600471144998</v>
      </c>
      <c r="S43" s="7">
        <v>65331.500000000007</v>
      </c>
      <c r="T43" s="6"/>
      <c r="U43" s="6"/>
      <c r="V43" s="6">
        <v>0</v>
      </c>
      <c r="W43" s="6">
        <v>0</v>
      </c>
      <c r="X43" s="6">
        <f>IF(V43&gt;=25,((25-W43)/2),((V43-W43)/2))</f>
        <v>0</v>
      </c>
      <c r="Y43" s="6">
        <f t="shared" si="8"/>
        <v>0</v>
      </c>
      <c r="Z43" s="6">
        <f t="shared" si="9"/>
        <v>0</v>
      </c>
      <c r="AA43" s="6">
        <f t="shared" si="10"/>
        <v>0</v>
      </c>
      <c r="AB43" s="6">
        <f t="shared" si="11"/>
        <v>0</v>
      </c>
      <c r="AC43" s="6">
        <f t="shared" si="12"/>
        <v>0</v>
      </c>
      <c r="AD43" s="5">
        <v>0</v>
      </c>
      <c r="AE43" s="6">
        <f t="shared" si="26"/>
        <v>0</v>
      </c>
      <c r="AF43" s="26">
        <f t="shared" si="13"/>
        <v>0</v>
      </c>
      <c r="AG43" s="26">
        <f t="shared" si="14"/>
        <v>0</v>
      </c>
      <c r="AH43" s="26">
        <f t="shared" si="30"/>
        <v>0</v>
      </c>
      <c r="AI43" s="7">
        <v>24842.918650000003</v>
      </c>
      <c r="AJ43" s="6"/>
      <c r="AK43" s="6"/>
      <c r="AL43" s="6">
        <v>0</v>
      </c>
      <c r="AM43" s="6">
        <v>0</v>
      </c>
      <c r="AN43" s="6">
        <f>IF(AL43&gt;=25,((25-AM43)/2),((AL43-AM43)/2))</f>
        <v>0</v>
      </c>
      <c r="AO43" s="6">
        <f t="shared" si="15"/>
        <v>0</v>
      </c>
      <c r="AP43" s="6">
        <f t="shared" si="16"/>
        <v>0</v>
      </c>
      <c r="AQ43" s="6">
        <f t="shared" si="17"/>
        <v>0</v>
      </c>
      <c r="AR43" s="6">
        <f t="shared" si="18"/>
        <v>0</v>
      </c>
      <c r="AS43" s="6">
        <f t="shared" si="19"/>
        <v>0</v>
      </c>
      <c r="AT43" s="6">
        <v>0</v>
      </c>
      <c r="AU43" s="6">
        <f t="shared" si="27"/>
        <v>0</v>
      </c>
      <c r="AV43" s="26">
        <f t="shared" si="20"/>
        <v>0</v>
      </c>
      <c r="AW43" s="26">
        <f t="shared" si="21"/>
        <v>0</v>
      </c>
      <c r="AX43" s="26">
        <f t="shared" si="22"/>
        <v>0</v>
      </c>
      <c r="AY43" s="26">
        <f t="shared" si="23"/>
        <v>267.48870384600002</v>
      </c>
      <c r="AZ43" s="26">
        <f t="shared" si="23"/>
        <v>4.0123305576899995</v>
      </c>
      <c r="BA43" s="26">
        <f t="shared" si="23"/>
        <v>15.380600471144998</v>
      </c>
      <c r="BB43" s="26">
        <f t="shared" si="23"/>
        <v>15.380600471144998</v>
      </c>
      <c r="BC43" s="26">
        <f t="shared" si="24"/>
        <v>0</v>
      </c>
    </row>
    <row r="44" spans="1:55" s="11" customFormat="1" ht="13.5" customHeight="1">
      <c r="A44" s="3">
        <v>41</v>
      </c>
      <c r="B44" s="4" t="s">
        <v>32</v>
      </c>
      <c r="C44" s="7">
        <v>80645.5</v>
      </c>
      <c r="D44" s="5"/>
      <c r="E44" s="5"/>
      <c r="F44" s="5">
        <v>20</v>
      </c>
      <c r="G44" s="6">
        <v>1.5</v>
      </c>
      <c r="H44" s="6">
        <f>IF(F44&gt;=25,((25-G44)/2),((F44-G44)/2))</f>
        <v>9.25</v>
      </c>
      <c r="I44" s="6">
        <f t="shared" si="0"/>
        <v>9.25</v>
      </c>
      <c r="J44" s="6">
        <f t="shared" si="1"/>
        <v>1209.6824999999999</v>
      </c>
      <c r="K44" s="6">
        <f t="shared" si="2"/>
        <v>7459.7087499999998</v>
      </c>
      <c r="L44" s="6">
        <f t="shared" si="3"/>
        <v>7459.7087499999998</v>
      </c>
      <c r="M44" s="6">
        <f t="shared" si="4"/>
        <v>16129.099999999999</v>
      </c>
      <c r="N44" s="6">
        <v>2025.02</v>
      </c>
      <c r="O44" s="6">
        <f t="shared" si="25"/>
        <v>16.330875040999999</v>
      </c>
      <c r="P44" s="26">
        <f t="shared" si="5"/>
        <v>0.24496312561499997</v>
      </c>
      <c r="Q44" s="26">
        <f t="shared" si="6"/>
        <v>1.5106059412924999</v>
      </c>
      <c r="R44" s="26">
        <f t="shared" si="7"/>
        <v>1.5106059412924999</v>
      </c>
      <c r="S44" s="7">
        <v>48782.500000000007</v>
      </c>
      <c r="T44" s="6"/>
      <c r="U44" s="6"/>
      <c r="V44" s="6">
        <v>0</v>
      </c>
      <c r="W44" s="6">
        <v>0</v>
      </c>
      <c r="X44" s="6">
        <f>IF(V44&gt;=25,((25-W44)/2),((V44-W44)/2))</f>
        <v>0</v>
      </c>
      <c r="Y44" s="6">
        <f t="shared" si="8"/>
        <v>0</v>
      </c>
      <c r="Z44" s="6">
        <f t="shared" si="9"/>
        <v>0</v>
      </c>
      <c r="AA44" s="6">
        <f t="shared" si="10"/>
        <v>0</v>
      </c>
      <c r="AB44" s="6">
        <f t="shared" si="11"/>
        <v>0</v>
      </c>
      <c r="AC44" s="6">
        <f t="shared" si="12"/>
        <v>0</v>
      </c>
      <c r="AD44" s="5">
        <v>0</v>
      </c>
      <c r="AE44" s="6">
        <f t="shared" si="26"/>
        <v>0</v>
      </c>
      <c r="AF44" s="26">
        <f t="shared" si="13"/>
        <v>0</v>
      </c>
      <c r="AG44" s="26">
        <f t="shared" si="14"/>
        <v>0</v>
      </c>
      <c r="AH44" s="26">
        <f t="shared" si="30"/>
        <v>0</v>
      </c>
      <c r="AI44" s="7">
        <v>31762.920350000004</v>
      </c>
      <c r="AJ44" s="6"/>
      <c r="AK44" s="6"/>
      <c r="AL44" s="6">
        <v>0</v>
      </c>
      <c r="AM44" s="6">
        <v>0</v>
      </c>
      <c r="AN44" s="6">
        <f>IF(AL44&gt;=25,((25-AM44)/2),((AL44-AM44)/2))</f>
        <v>0</v>
      </c>
      <c r="AO44" s="6">
        <f t="shared" si="15"/>
        <v>0</v>
      </c>
      <c r="AP44" s="6">
        <f t="shared" si="16"/>
        <v>0</v>
      </c>
      <c r="AQ44" s="6">
        <f t="shared" si="17"/>
        <v>0</v>
      </c>
      <c r="AR44" s="6">
        <f t="shared" si="18"/>
        <v>0</v>
      </c>
      <c r="AS44" s="6">
        <f t="shared" si="19"/>
        <v>0</v>
      </c>
      <c r="AT44" s="6">
        <v>0</v>
      </c>
      <c r="AU44" s="6">
        <f t="shared" si="27"/>
        <v>0</v>
      </c>
      <c r="AV44" s="26">
        <f t="shared" si="20"/>
        <v>0</v>
      </c>
      <c r="AW44" s="26">
        <f t="shared" si="21"/>
        <v>0</v>
      </c>
      <c r="AX44" s="26">
        <f t="shared" si="22"/>
        <v>0</v>
      </c>
      <c r="AY44" s="26">
        <f t="shared" si="23"/>
        <v>16.330875040999999</v>
      </c>
      <c r="AZ44" s="26">
        <f t="shared" si="23"/>
        <v>0.24496312561499997</v>
      </c>
      <c r="BA44" s="26">
        <f t="shared" si="23"/>
        <v>1.5106059412924999</v>
      </c>
      <c r="BB44" s="26">
        <f t="shared" si="23"/>
        <v>1.5106059412924999</v>
      </c>
      <c r="BC44" s="26">
        <f t="shared" si="24"/>
        <v>0</v>
      </c>
    </row>
  </sheetData>
  <autoFilter ref="A3:IH44"/>
  <mergeCells count="10">
    <mergeCell ref="B1:AS1"/>
    <mergeCell ref="AV2:AX2"/>
    <mergeCell ref="AY2:BC2"/>
    <mergeCell ref="A2:A3"/>
    <mergeCell ref="B2:B3"/>
    <mergeCell ref="C2:M2"/>
    <mergeCell ref="P2:R2"/>
    <mergeCell ref="S2:AD2"/>
    <mergeCell ref="AF2:AH2"/>
    <mergeCell ref="AI2:AT2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Z44"/>
  <sheetViews>
    <sheetView zoomScaleSheetLayoutView="86" workbookViewId="0">
      <pane xSplit="2" ySplit="3" topLeftCell="FW4" activePane="bottomRight" state="frozen"/>
      <selection activeCell="P77" sqref="P77"/>
      <selection pane="topRight" activeCell="P77" sqref="P77"/>
      <selection pane="bottomLeft" activeCell="P77" sqref="P77"/>
      <selection pane="bottomRight" activeCell="HF16" sqref="HF16"/>
    </sheetView>
  </sheetViews>
  <sheetFormatPr defaultColWidth="11.140625" defaultRowHeight="14.1" customHeight="1"/>
  <cols>
    <col min="1" max="1" width="4.140625" style="9" customWidth="1"/>
    <col min="2" max="2" width="12.140625" style="10" customWidth="1"/>
    <col min="3" max="3" width="6" style="10" customWidth="1"/>
    <col min="4" max="5" width="6" style="10" hidden="1" customWidth="1"/>
    <col min="6" max="6" width="7.7109375" style="51" customWidth="1"/>
    <col min="7" max="7" width="9" style="51" customWidth="1"/>
    <col min="8" max="9" width="8.42578125" style="51" hidden="1" customWidth="1"/>
    <col min="10" max="10" width="8.28515625" style="51" hidden="1" customWidth="1"/>
    <col min="11" max="11" width="9.42578125" style="51" hidden="1" customWidth="1"/>
    <col min="12" max="13" width="8.5703125" style="51" hidden="1" customWidth="1"/>
    <col min="14" max="15" width="9.28515625" style="51" hidden="1" customWidth="1"/>
    <col min="16" max="18" width="8.5703125" style="51" hidden="1" customWidth="1"/>
    <col min="19" max="19" width="6" style="51" customWidth="1"/>
    <col min="20" max="21" width="6" style="51" hidden="1" customWidth="1"/>
    <col min="22" max="22" width="6.85546875" style="51" customWidth="1"/>
    <col min="23" max="23" width="8.42578125" style="51" customWidth="1"/>
    <col min="24" max="25" width="8.42578125" style="51" hidden="1" customWidth="1"/>
    <col min="26" max="26" width="8.28515625" style="51" hidden="1" customWidth="1"/>
    <col min="27" max="27" width="8.7109375" style="51" hidden="1" customWidth="1"/>
    <col min="28" max="28" width="7.5703125" style="51" hidden="1" customWidth="1"/>
    <col min="29" max="29" width="8.5703125" style="51" hidden="1" customWidth="1"/>
    <col min="30" max="30" width="9.7109375" style="51" hidden="1" customWidth="1"/>
    <col min="31" max="34" width="8.5703125" style="51" hidden="1" customWidth="1"/>
    <col min="35" max="35" width="6" style="51" customWidth="1"/>
    <col min="36" max="37" width="6" style="51" hidden="1" customWidth="1"/>
    <col min="38" max="38" width="5.5703125" style="51" customWidth="1"/>
    <col min="39" max="39" width="8.42578125" style="51" customWidth="1"/>
    <col min="40" max="41" width="8.42578125" style="51" hidden="1" customWidth="1"/>
    <col min="42" max="42" width="8.28515625" style="51" hidden="1" customWidth="1"/>
    <col min="43" max="43" width="7.5703125" style="51" hidden="1" customWidth="1"/>
    <col min="44" max="44" width="9.140625" style="51" hidden="1" customWidth="1"/>
    <col min="45" max="50" width="8.5703125" style="51" hidden="1" customWidth="1"/>
    <col min="51" max="51" width="6" style="51" customWidth="1"/>
    <col min="52" max="53" width="6" style="51" hidden="1" customWidth="1"/>
    <col min="54" max="54" width="6.28515625" style="51" customWidth="1"/>
    <col min="55" max="55" width="8.42578125" style="51" customWidth="1"/>
    <col min="56" max="57" width="8.42578125" style="51" hidden="1" customWidth="1"/>
    <col min="58" max="58" width="8.28515625" style="51" hidden="1" customWidth="1"/>
    <col min="59" max="60" width="7.5703125" style="51" hidden="1" customWidth="1"/>
    <col min="61" max="61" width="8.5703125" style="51" hidden="1" customWidth="1"/>
    <col min="62" max="62" width="9.42578125" style="51" hidden="1" customWidth="1"/>
    <col min="63" max="66" width="8.5703125" style="51" hidden="1" customWidth="1"/>
    <col min="67" max="67" width="8.5703125" style="51" customWidth="1"/>
    <col min="68" max="69" width="6" style="51" hidden="1" customWidth="1"/>
    <col min="70" max="70" width="5.5703125" style="51" customWidth="1"/>
    <col min="71" max="71" width="8.42578125" style="51" customWidth="1"/>
    <col min="72" max="73" width="8.42578125" style="51" hidden="1" customWidth="1"/>
    <col min="74" max="74" width="8.28515625" style="51" hidden="1" customWidth="1"/>
    <col min="75" max="76" width="7.5703125" style="51" hidden="1" customWidth="1"/>
    <col min="77" max="77" width="8.5703125" style="51" hidden="1" customWidth="1"/>
    <col min="78" max="78" width="9.5703125" style="51" hidden="1" customWidth="1"/>
    <col min="79" max="82" width="8.5703125" style="51" hidden="1" customWidth="1"/>
    <col min="83" max="83" width="6" style="51" customWidth="1"/>
    <col min="84" max="85" width="6" style="51" hidden="1" customWidth="1"/>
    <col min="86" max="86" width="5.5703125" style="51" customWidth="1"/>
    <col min="87" max="87" width="8.42578125" style="51" customWidth="1"/>
    <col min="88" max="89" width="8.42578125" style="51" hidden="1" customWidth="1"/>
    <col min="90" max="90" width="8.28515625" style="51" hidden="1" customWidth="1"/>
    <col min="91" max="91" width="7.5703125" style="51" hidden="1" customWidth="1"/>
    <col min="92" max="92" width="8.85546875" style="51" hidden="1" customWidth="1"/>
    <col min="93" max="98" width="8.5703125" style="51" hidden="1" customWidth="1"/>
    <col min="99" max="99" width="6" style="51" customWidth="1"/>
    <col min="100" max="101" width="6" style="51" hidden="1" customWidth="1"/>
    <col min="102" max="102" width="5.5703125" style="51" customWidth="1"/>
    <col min="103" max="103" width="8.42578125" style="51" customWidth="1"/>
    <col min="104" max="105" width="8.42578125" style="51" hidden="1" customWidth="1"/>
    <col min="106" max="106" width="8.28515625" style="51" hidden="1" customWidth="1"/>
    <col min="107" max="107" width="7.5703125" style="51" hidden="1" customWidth="1"/>
    <col min="108" max="108" width="8.28515625" style="51" hidden="1" customWidth="1"/>
    <col min="109" max="114" width="8.5703125" style="51" hidden="1" customWidth="1"/>
    <col min="115" max="115" width="6" style="51" customWidth="1"/>
    <col min="116" max="117" width="6" style="51" hidden="1" customWidth="1"/>
    <col min="118" max="118" width="5.5703125" style="51" customWidth="1"/>
    <col min="119" max="119" width="8.42578125" style="51" customWidth="1"/>
    <col min="120" max="121" width="8.42578125" style="51" hidden="1" customWidth="1"/>
    <col min="122" max="122" width="8.28515625" style="51" hidden="1" customWidth="1"/>
    <col min="123" max="130" width="8.5703125" style="51" hidden="1" customWidth="1"/>
    <col min="131" max="131" width="6" style="51" customWidth="1"/>
    <col min="132" max="133" width="6" style="51" hidden="1" customWidth="1"/>
    <col min="134" max="134" width="5.5703125" style="51" customWidth="1"/>
    <col min="135" max="135" width="8.42578125" style="51" customWidth="1"/>
    <col min="136" max="137" width="8.42578125" style="51" hidden="1" customWidth="1"/>
    <col min="138" max="138" width="8.28515625" style="51" hidden="1" customWidth="1"/>
    <col min="139" max="141" width="8.5703125" style="51" hidden="1" customWidth="1"/>
    <col min="142" max="142" width="10.5703125" style="51" hidden="1" customWidth="1"/>
    <col min="143" max="146" width="8.5703125" style="51" hidden="1" customWidth="1"/>
    <col min="147" max="147" width="6" style="51" customWidth="1"/>
    <col min="148" max="149" width="6" style="51" hidden="1" customWidth="1"/>
    <col min="150" max="150" width="5.5703125" style="51" customWidth="1"/>
    <col min="151" max="151" width="8.42578125" style="51" customWidth="1"/>
    <col min="152" max="153" width="8.42578125" style="51" hidden="1" customWidth="1"/>
    <col min="154" max="154" width="8.28515625" style="51" hidden="1" customWidth="1"/>
    <col min="155" max="156" width="7.5703125" style="51" hidden="1" customWidth="1"/>
    <col min="157" max="162" width="8.5703125" style="51" hidden="1" customWidth="1"/>
    <col min="163" max="163" width="6.85546875" style="51" customWidth="1"/>
    <col min="164" max="165" width="6.85546875" style="51" hidden="1" customWidth="1"/>
    <col min="166" max="166" width="5.5703125" style="51" customWidth="1"/>
    <col min="167" max="167" width="8.42578125" style="51" customWidth="1"/>
    <col min="168" max="169" width="8.42578125" style="51" hidden="1" customWidth="1"/>
    <col min="170" max="171" width="8.28515625" style="51" hidden="1" customWidth="1"/>
    <col min="172" max="172" width="8.140625" style="51" hidden="1" customWidth="1"/>
    <col min="173" max="178" width="8.5703125" style="51" hidden="1" customWidth="1"/>
    <col min="179" max="179" width="6" style="51" customWidth="1"/>
    <col min="180" max="181" width="6" style="51" hidden="1" customWidth="1"/>
    <col min="182" max="182" width="5.5703125" style="51" customWidth="1"/>
    <col min="183" max="183" width="8.42578125" style="51" customWidth="1"/>
    <col min="184" max="185" width="8.42578125" style="51" hidden="1" customWidth="1"/>
    <col min="186" max="186" width="8.28515625" style="51" hidden="1" customWidth="1"/>
    <col min="187" max="188" width="7.5703125" style="51" hidden="1" customWidth="1"/>
    <col min="189" max="194" width="8.5703125" style="51" hidden="1" customWidth="1"/>
    <col min="195" max="195" width="6" style="51" customWidth="1"/>
    <col min="196" max="197" width="6" style="51" hidden="1" customWidth="1"/>
    <col min="198" max="198" width="5.5703125" style="51" customWidth="1"/>
    <col min="199" max="199" width="8.42578125" style="51" customWidth="1"/>
    <col min="200" max="201" width="8.42578125" style="51" hidden="1" customWidth="1"/>
    <col min="202" max="202" width="8.28515625" style="51" hidden="1" customWidth="1"/>
    <col min="203" max="210" width="8.5703125" style="51" hidden="1" customWidth="1"/>
    <col min="211" max="211" width="6.85546875" style="51" customWidth="1"/>
    <col min="212" max="213" width="6.85546875" style="51" hidden="1" customWidth="1"/>
    <col min="214" max="214" width="5.5703125" style="51" customWidth="1"/>
    <col min="215" max="215" width="8.42578125" style="51" customWidth="1"/>
    <col min="216" max="217" width="8.42578125" style="51" hidden="1" customWidth="1"/>
    <col min="218" max="218" width="8.28515625" style="51" hidden="1" customWidth="1"/>
    <col min="219" max="220" width="7.5703125" style="51" hidden="1" customWidth="1"/>
    <col min="221" max="226" width="8.5703125" style="51" hidden="1" customWidth="1"/>
    <col min="227" max="227" width="6" style="51" customWidth="1"/>
    <col min="228" max="229" width="6" style="51" hidden="1" customWidth="1"/>
    <col min="230" max="230" width="5.5703125" style="51" customWidth="1"/>
    <col min="231" max="231" width="8.42578125" style="51" customWidth="1"/>
    <col min="232" max="233" width="8.42578125" style="51" hidden="1" customWidth="1"/>
    <col min="234" max="234" width="8.28515625" style="51" hidden="1" customWidth="1"/>
    <col min="235" max="236" width="7.5703125" style="51" hidden="1" customWidth="1"/>
    <col min="237" max="242" width="7.85546875" style="51" hidden="1" customWidth="1"/>
    <col min="243" max="243" width="10.140625" style="51" customWidth="1"/>
    <col min="244" max="245" width="10.140625" style="51" hidden="1" customWidth="1"/>
    <col min="246" max="246" width="5.5703125" style="51" customWidth="1"/>
    <col min="247" max="247" width="8.42578125" style="51" customWidth="1"/>
    <col min="248" max="249" width="8.42578125" style="51" hidden="1" customWidth="1"/>
    <col min="250" max="250" width="8.28515625" style="51" hidden="1" customWidth="1"/>
    <col min="251" max="252" width="7.5703125" style="51" hidden="1" customWidth="1"/>
    <col min="253" max="258" width="8.5703125" style="51" hidden="1" customWidth="1"/>
    <col min="259" max="259" width="6" style="51" customWidth="1"/>
    <col min="260" max="261" width="6" style="51" hidden="1" customWidth="1"/>
    <col min="262" max="262" width="5.5703125" style="51" customWidth="1"/>
    <col min="263" max="263" width="8.42578125" style="51" customWidth="1"/>
    <col min="264" max="265" width="8.42578125" style="51" hidden="1" customWidth="1"/>
    <col min="266" max="266" width="8.28515625" style="51" hidden="1" customWidth="1"/>
    <col min="267" max="267" width="7.5703125" style="51" hidden="1" customWidth="1"/>
    <col min="268" max="274" width="8.5703125" style="51" hidden="1" customWidth="1"/>
    <col min="275" max="275" width="6" style="51" customWidth="1"/>
    <col min="276" max="277" width="6" style="51" hidden="1" customWidth="1"/>
    <col min="278" max="278" width="5.5703125" style="51" customWidth="1"/>
    <col min="279" max="279" width="8.42578125" style="51" customWidth="1"/>
    <col min="280" max="281" width="8.42578125" style="51" hidden="1" customWidth="1"/>
    <col min="282" max="282" width="8.28515625" style="51" hidden="1" customWidth="1"/>
    <col min="283" max="284" width="7.5703125" style="51" hidden="1" customWidth="1"/>
    <col min="285" max="290" width="8.7109375" style="51" hidden="1" customWidth="1"/>
    <col min="291" max="291" width="8.5703125" style="51" customWidth="1"/>
    <col min="292" max="293" width="6" style="51" hidden="1" customWidth="1"/>
    <col min="294" max="294" width="5.5703125" style="51" customWidth="1"/>
    <col min="295" max="295" width="8.42578125" style="51" customWidth="1"/>
    <col min="296" max="297" width="8.42578125" style="51" hidden="1" customWidth="1"/>
    <col min="298" max="298" width="8.28515625" style="51" hidden="1" customWidth="1"/>
    <col min="299" max="299" width="8.42578125" style="51" hidden="1" customWidth="1"/>
    <col min="300" max="300" width="8.7109375" style="51" hidden="1" customWidth="1"/>
    <col min="301" max="301" width="8.5703125" style="51" hidden="1" customWidth="1"/>
    <col min="302" max="302" width="11.140625" style="51" hidden="1" customWidth="1"/>
    <col min="303" max="303" width="8.28515625" style="51" hidden="1" customWidth="1"/>
    <col min="304" max="304" width="8.42578125" style="51" hidden="1" customWidth="1"/>
    <col min="305" max="305" width="8" style="51" hidden="1" customWidth="1"/>
    <col min="306" max="306" width="7.7109375" style="51" hidden="1" customWidth="1"/>
    <col min="307" max="307" width="11.140625" style="51" hidden="1" customWidth="1"/>
    <col min="308" max="308" width="10" style="51" hidden="1" customWidth="1"/>
    <col min="309" max="309" width="7.5703125" style="51" hidden="1" customWidth="1"/>
    <col min="310" max="310" width="9.28515625" style="51" hidden="1" customWidth="1"/>
    <col min="311" max="311" width="9.42578125" style="51" hidden="1" customWidth="1"/>
    <col min="312" max="312" width="9.7109375" style="51" hidden="1" customWidth="1"/>
    <col min="313" max="16384" width="11.140625" style="51"/>
  </cols>
  <sheetData>
    <row r="1" spans="1:312" ht="30" customHeight="1">
      <c r="C1" s="114" t="s">
        <v>350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114" t="s">
        <v>284</v>
      </c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114" t="s">
        <v>284</v>
      </c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114" t="s">
        <v>284</v>
      </c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14"/>
      <c r="IK1" s="114"/>
      <c r="IL1" s="114"/>
      <c r="IM1" s="114"/>
      <c r="IN1" s="34"/>
      <c r="IO1" s="34"/>
      <c r="IP1" s="34"/>
      <c r="IQ1" s="34"/>
      <c r="IR1" s="34"/>
      <c r="IS1" s="34"/>
      <c r="IT1" s="34"/>
      <c r="IU1" s="34"/>
      <c r="IV1" s="34"/>
      <c r="IW1" s="34"/>
      <c r="IX1" s="34"/>
      <c r="IY1" s="114" t="s">
        <v>284</v>
      </c>
      <c r="IZ1" s="114"/>
      <c r="JA1" s="114"/>
      <c r="JB1" s="114"/>
      <c r="JC1" s="114"/>
      <c r="JD1" s="114"/>
      <c r="JE1" s="114"/>
      <c r="JF1" s="114"/>
      <c r="JG1" s="114"/>
      <c r="JH1" s="114"/>
      <c r="JI1" s="114"/>
      <c r="JJ1" s="114"/>
      <c r="JK1" s="114"/>
      <c r="JL1" s="114"/>
      <c r="JM1" s="114"/>
      <c r="JN1" s="114"/>
      <c r="JO1" s="114"/>
      <c r="JP1" s="114"/>
      <c r="JQ1" s="114"/>
      <c r="JR1" s="114"/>
      <c r="JS1" s="114"/>
      <c r="JT1" s="114"/>
      <c r="JU1" s="114"/>
      <c r="JV1" s="114"/>
      <c r="JW1" s="114"/>
      <c r="JX1" s="114"/>
      <c r="JY1" s="114"/>
      <c r="JZ1" s="114"/>
      <c r="KA1" s="114"/>
      <c r="KB1" s="114"/>
      <c r="KC1" s="114"/>
      <c r="KD1" s="114"/>
      <c r="KE1" s="114"/>
      <c r="KF1" s="114"/>
      <c r="KG1" s="114"/>
      <c r="KH1" s="114"/>
      <c r="KI1" s="114"/>
      <c r="KJ1" s="23"/>
      <c r="KK1" s="23"/>
      <c r="KL1" s="23"/>
      <c r="KM1" s="23"/>
      <c r="KN1" s="23"/>
      <c r="KO1" s="23"/>
    </row>
    <row r="2" spans="1:312" s="1" customFormat="1" ht="24" customHeight="1">
      <c r="A2" s="116" t="s">
        <v>45</v>
      </c>
      <c r="B2" s="116" t="s">
        <v>46</v>
      </c>
      <c r="C2" s="120" t="s">
        <v>77</v>
      </c>
      <c r="D2" s="121"/>
      <c r="E2" s="121"/>
      <c r="F2" s="121"/>
      <c r="G2" s="121"/>
      <c r="H2" s="121"/>
      <c r="I2" s="121"/>
      <c r="J2" s="121"/>
      <c r="K2" s="121"/>
      <c r="L2" s="121"/>
      <c r="M2" s="122"/>
      <c r="N2" s="46"/>
      <c r="O2" s="46"/>
      <c r="P2" s="121" t="s">
        <v>285</v>
      </c>
      <c r="Q2" s="121"/>
      <c r="R2" s="122"/>
      <c r="S2" s="120" t="s">
        <v>78</v>
      </c>
      <c r="T2" s="121"/>
      <c r="U2" s="121"/>
      <c r="V2" s="121" t="s">
        <v>47</v>
      </c>
      <c r="W2" s="121"/>
      <c r="X2" s="121"/>
      <c r="Y2" s="121"/>
      <c r="Z2" s="121"/>
      <c r="AA2" s="121"/>
      <c r="AB2" s="121"/>
      <c r="AC2" s="122"/>
      <c r="AD2" s="46"/>
      <c r="AE2" s="46"/>
      <c r="AF2" s="121" t="s">
        <v>286</v>
      </c>
      <c r="AG2" s="121"/>
      <c r="AH2" s="122"/>
      <c r="AI2" s="120" t="s">
        <v>48</v>
      </c>
      <c r="AJ2" s="121"/>
      <c r="AK2" s="121"/>
      <c r="AL2" s="121"/>
      <c r="AM2" s="121"/>
      <c r="AN2" s="121"/>
      <c r="AO2" s="121"/>
      <c r="AP2" s="121"/>
      <c r="AQ2" s="121"/>
      <c r="AR2" s="121"/>
      <c r="AS2" s="122"/>
      <c r="AT2" s="46"/>
      <c r="AU2" s="46"/>
      <c r="AV2" s="121" t="s">
        <v>267</v>
      </c>
      <c r="AW2" s="121"/>
      <c r="AX2" s="122"/>
      <c r="AY2" s="120" t="s">
        <v>49</v>
      </c>
      <c r="AZ2" s="121"/>
      <c r="BA2" s="121"/>
      <c r="BB2" s="121"/>
      <c r="BC2" s="121"/>
      <c r="BD2" s="121"/>
      <c r="BE2" s="121"/>
      <c r="BF2" s="121"/>
      <c r="BG2" s="121"/>
      <c r="BH2" s="121"/>
      <c r="BI2" s="122"/>
      <c r="BJ2" s="46"/>
      <c r="BK2" s="46"/>
      <c r="BL2" s="121" t="s">
        <v>287</v>
      </c>
      <c r="BM2" s="121"/>
      <c r="BN2" s="122"/>
      <c r="BO2" s="120" t="s">
        <v>79</v>
      </c>
      <c r="BP2" s="121"/>
      <c r="BQ2" s="121"/>
      <c r="BR2" s="121"/>
      <c r="BS2" s="121"/>
      <c r="BT2" s="121"/>
      <c r="BU2" s="121"/>
      <c r="BV2" s="121"/>
      <c r="BW2" s="121"/>
      <c r="BX2" s="121"/>
      <c r="BY2" s="122"/>
      <c r="BZ2" s="46"/>
      <c r="CA2" s="46"/>
      <c r="CB2" s="121" t="s">
        <v>288</v>
      </c>
      <c r="CC2" s="121"/>
      <c r="CD2" s="122"/>
      <c r="CE2" s="120" t="s">
        <v>50</v>
      </c>
      <c r="CF2" s="121"/>
      <c r="CG2" s="121"/>
      <c r="CH2" s="121"/>
      <c r="CI2" s="121"/>
      <c r="CJ2" s="121"/>
      <c r="CK2" s="121"/>
      <c r="CL2" s="121"/>
      <c r="CM2" s="121"/>
      <c r="CN2" s="121"/>
      <c r="CO2" s="122"/>
      <c r="CP2" s="46"/>
      <c r="CQ2" s="46"/>
      <c r="CR2" s="121" t="s">
        <v>289</v>
      </c>
      <c r="CS2" s="121"/>
      <c r="CT2" s="122"/>
      <c r="CU2" s="120" t="s">
        <v>80</v>
      </c>
      <c r="CV2" s="121"/>
      <c r="CW2" s="121"/>
      <c r="CX2" s="121"/>
      <c r="CY2" s="121"/>
      <c r="CZ2" s="121"/>
      <c r="DA2" s="121"/>
      <c r="DB2" s="121"/>
      <c r="DC2" s="121"/>
      <c r="DD2" s="121"/>
      <c r="DE2" s="122"/>
      <c r="DF2" s="46"/>
      <c r="DG2" s="46"/>
      <c r="DH2" s="121" t="s">
        <v>290</v>
      </c>
      <c r="DI2" s="121"/>
      <c r="DJ2" s="122"/>
      <c r="DK2" s="120" t="s">
        <v>51</v>
      </c>
      <c r="DL2" s="121"/>
      <c r="DM2" s="121"/>
      <c r="DN2" s="121"/>
      <c r="DO2" s="121"/>
      <c r="DP2" s="121"/>
      <c r="DQ2" s="121"/>
      <c r="DR2" s="121"/>
      <c r="DS2" s="121"/>
      <c r="DT2" s="121"/>
      <c r="DU2" s="122"/>
      <c r="DV2" s="46"/>
      <c r="DW2" s="46"/>
      <c r="DX2" s="121" t="s">
        <v>291</v>
      </c>
      <c r="DY2" s="121"/>
      <c r="DZ2" s="122"/>
      <c r="EA2" s="120" t="s">
        <v>81</v>
      </c>
      <c r="EB2" s="121"/>
      <c r="EC2" s="121"/>
      <c r="ED2" s="121"/>
      <c r="EE2" s="121"/>
      <c r="EF2" s="121"/>
      <c r="EG2" s="121"/>
      <c r="EH2" s="121"/>
      <c r="EI2" s="121"/>
      <c r="EJ2" s="121"/>
      <c r="EK2" s="122"/>
      <c r="EL2" s="46"/>
      <c r="EM2" s="46"/>
      <c r="EN2" s="121" t="s">
        <v>292</v>
      </c>
      <c r="EO2" s="121"/>
      <c r="EP2" s="122"/>
      <c r="EQ2" s="120" t="s">
        <v>82</v>
      </c>
      <c r="ER2" s="121"/>
      <c r="ES2" s="121"/>
      <c r="ET2" s="121"/>
      <c r="EU2" s="121"/>
      <c r="EV2" s="121"/>
      <c r="EW2" s="121"/>
      <c r="EX2" s="121"/>
      <c r="EY2" s="121"/>
      <c r="EZ2" s="121"/>
      <c r="FA2" s="122"/>
      <c r="FB2" s="46"/>
      <c r="FC2" s="46"/>
      <c r="FD2" s="121" t="s">
        <v>293</v>
      </c>
      <c r="FE2" s="121"/>
      <c r="FF2" s="122"/>
      <c r="FG2" s="120" t="s">
        <v>83</v>
      </c>
      <c r="FH2" s="121"/>
      <c r="FI2" s="121"/>
      <c r="FJ2" s="121"/>
      <c r="FK2" s="121"/>
      <c r="FL2" s="121"/>
      <c r="FM2" s="121"/>
      <c r="FN2" s="121"/>
      <c r="FO2" s="121"/>
      <c r="FP2" s="121"/>
      <c r="FQ2" s="122"/>
      <c r="FR2" s="46"/>
      <c r="FS2" s="46"/>
      <c r="FT2" s="121" t="s">
        <v>294</v>
      </c>
      <c r="FU2" s="121"/>
      <c r="FV2" s="122"/>
      <c r="FW2" s="120" t="s">
        <v>52</v>
      </c>
      <c r="FX2" s="121"/>
      <c r="FY2" s="121"/>
      <c r="FZ2" s="121"/>
      <c r="GA2" s="121"/>
      <c r="GB2" s="121"/>
      <c r="GC2" s="121"/>
      <c r="GD2" s="121"/>
      <c r="GE2" s="121"/>
      <c r="GF2" s="121"/>
      <c r="GG2" s="122"/>
      <c r="GH2" s="46"/>
      <c r="GI2" s="46"/>
      <c r="GJ2" s="121" t="s">
        <v>295</v>
      </c>
      <c r="GK2" s="121"/>
      <c r="GL2" s="122"/>
      <c r="GM2" s="120" t="s">
        <v>53</v>
      </c>
      <c r="GN2" s="121"/>
      <c r="GO2" s="121"/>
      <c r="GP2" s="121"/>
      <c r="GQ2" s="121"/>
      <c r="GR2" s="121"/>
      <c r="GS2" s="121"/>
      <c r="GT2" s="121"/>
      <c r="GU2" s="121"/>
      <c r="GV2" s="121"/>
      <c r="GW2" s="122"/>
      <c r="GX2" s="46"/>
      <c r="GY2" s="46"/>
      <c r="GZ2" s="121" t="s">
        <v>296</v>
      </c>
      <c r="HA2" s="121"/>
      <c r="HB2" s="122"/>
      <c r="HC2" s="120" t="s">
        <v>54</v>
      </c>
      <c r="HD2" s="121"/>
      <c r="HE2" s="121"/>
      <c r="HF2" s="121"/>
      <c r="HG2" s="121"/>
      <c r="HH2" s="121"/>
      <c r="HI2" s="121"/>
      <c r="HJ2" s="121"/>
      <c r="HK2" s="121"/>
      <c r="HL2" s="121"/>
      <c r="HM2" s="122"/>
      <c r="HN2" s="46"/>
      <c r="HO2" s="46"/>
      <c r="HP2" s="121" t="s">
        <v>297</v>
      </c>
      <c r="HQ2" s="121"/>
      <c r="HR2" s="122"/>
      <c r="HS2" s="120" t="s">
        <v>55</v>
      </c>
      <c r="HT2" s="121"/>
      <c r="HU2" s="121"/>
      <c r="HV2" s="121"/>
      <c r="HW2" s="121"/>
      <c r="HX2" s="121"/>
      <c r="HY2" s="121"/>
      <c r="HZ2" s="121"/>
      <c r="IA2" s="121"/>
      <c r="IB2" s="121"/>
      <c r="IC2" s="122"/>
      <c r="ID2" s="46"/>
      <c r="IE2" s="46"/>
      <c r="IF2" s="121" t="s">
        <v>298</v>
      </c>
      <c r="IG2" s="121"/>
      <c r="IH2" s="122"/>
      <c r="II2" s="120" t="s">
        <v>56</v>
      </c>
      <c r="IJ2" s="121"/>
      <c r="IK2" s="121"/>
      <c r="IL2" s="121"/>
      <c r="IM2" s="121"/>
      <c r="IN2" s="121"/>
      <c r="IO2" s="121"/>
      <c r="IP2" s="121"/>
      <c r="IQ2" s="121"/>
      <c r="IR2" s="121"/>
      <c r="IS2" s="122"/>
      <c r="IT2" s="46"/>
      <c r="IU2" s="46"/>
      <c r="IV2" s="121" t="s">
        <v>299</v>
      </c>
      <c r="IW2" s="121"/>
      <c r="IX2" s="122"/>
      <c r="IY2" s="120" t="s">
        <v>57</v>
      </c>
      <c r="IZ2" s="121"/>
      <c r="JA2" s="121"/>
      <c r="JB2" s="121"/>
      <c r="JC2" s="121"/>
      <c r="JD2" s="121"/>
      <c r="JE2" s="121"/>
      <c r="JF2" s="121"/>
      <c r="JG2" s="121"/>
      <c r="JH2" s="121"/>
      <c r="JI2" s="122"/>
      <c r="JJ2" s="47"/>
      <c r="JK2" s="46"/>
      <c r="JL2" s="121" t="s">
        <v>300</v>
      </c>
      <c r="JM2" s="121"/>
      <c r="JN2" s="122"/>
      <c r="JO2" s="123" t="s">
        <v>84</v>
      </c>
      <c r="JP2" s="123"/>
      <c r="JQ2" s="123"/>
      <c r="JR2" s="123"/>
      <c r="JS2" s="123"/>
      <c r="JT2" s="123"/>
      <c r="JU2" s="123"/>
      <c r="JV2" s="123"/>
      <c r="JW2" s="123"/>
      <c r="JX2" s="123"/>
      <c r="JY2" s="123"/>
      <c r="JZ2" s="22"/>
      <c r="KA2" s="46"/>
      <c r="KB2" s="121" t="s">
        <v>301</v>
      </c>
      <c r="KC2" s="121"/>
      <c r="KD2" s="122"/>
      <c r="KE2" s="123" t="s">
        <v>58</v>
      </c>
      <c r="KF2" s="123"/>
      <c r="KG2" s="123"/>
      <c r="KH2" s="123"/>
      <c r="KI2" s="123"/>
      <c r="KJ2" s="123"/>
      <c r="KK2" s="123"/>
      <c r="KL2" s="123"/>
      <c r="KM2" s="123"/>
      <c r="KN2" s="123"/>
      <c r="KO2" s="123"/>
      <c r="KP2" s="29"/>
      <c r="KQ2" s="120" t="s">
        <v>302</v>
      </c>
      <c r="KR2" s="121"/>
      <c r="KS2" s="121"/>
      <c r="KT2" s="122"/>
      <c r="KU2" s="22"/>
      <c r="KV2" s="117" t="s">
        <v>303</v>
      </c>
      <c r="KW2" s="118"/>
      <c r="KX2" s="118"/>
      <c r="KY2" s="118"/>
      <c r="KZ2" s="119"/>
    </row>
    <row r="3" spans="1:312" s="2" customFormat="1" ht="51.75" customHeight="1">
      <c r="A3" s="116"/>
      <c r="B3" s="116"/>
      <c r="C3" s="44" t="s">
        <v>59</v>
      </c>
      <c r="D3" s="44" t="s">
        <v>268</v>
      </c>
      <c r="E3" s="44" t="s">
        <v>269</v>
      </c>
      <c r="F3" s="49" t="s">
        <v>343</v>
      </c>
      <c r="G3" s="44" t="s">
        <v>85</v>
      </c>
      <c r="H3" s="44" t="s">
        <v>270</v>
      </c>
      <c r="I3" s="44" t="s">
        <v>271</v>
      </c>
      <c r="J3" s="44" t="s">
        <v>272</v>
      </c>
      <c r="K3" s="44" t="s">
        <v>273</v>
      </c>
      <c r="L3" s="44" t="s">
        <v>274</v>
      </c>
      <c r="M3" s="44" t="s">
        <v>275</v>
      </c>
      <c r="N3" s="44" t="s">
        <v>276</v>
      </c>
      <c r="O3" s="44" t="s">
        <v>277</v>
      </c>
      <c r="P3" s="44" t="s">
        <v>272</v>
      </c>
      <c r="Q3" s="44" t="s">
        <v>273</v>
      </c>
      <c r="R3" s="44" t="s">
        <v>274</v>
      </c>
      <c r="S3" s="49" t="s">
        <v>59</v>
      </c>
      <c r="T3" s="49" t="s">
        <v>268</v>
      </c>
      <c r="U3" s="49" t="s">
        <v>269</v>
      </c>
      <c r="V3" s="49" t="s">
        <v>343</v>
      </c>
      <c r="W3" s="49" t="s">
        <v>85</v>
      </c>
      <c r="X3" s="44" t="s">
        <v>270</v>
      </c>
      <c r="Y3" s="44" t="s">
        <v>271</v>
      </c>
      <c r="Z3" s="44" t="s">
        <v>272</v>
      </c>
      <c r="AA3" s="44" t="s">
        <v>273</v>
      </c>
      <c r="AB3" s="44" t="s">
        <v>274</v>
      </c>
      <c r="AC3" s="44" t="s">
        <v>275</v>
      </c>
      <c r="AD3" s="44" t="s">
        <v>276</v>
      </c>
      <c r="AE3" s="44" t="s">
        <v>277</v>
      </c>
      <c r="AF3" s="44" t="s">
        <v>272</v>
      </c>
      <c r="AG3" s="44" t="s">
        <v>273</v>
      </c>
      <c r="AH3" s="44" t="s">
        <v>274</v>
      </c>
      <c r="AI3" s="49" t="s">
        <v>59</v>
      </c>
      <c r="AJ3" s="49" t="s">
        <v>268</v>
      </c>
      <c r="AK3" s="49" t="s">
        <v>269</v>
      </c>
      <c r="AL3" s="49" t="s">
        <v>343</v>
      </c>
      <c r="AM3" s="49" t="s">
        <v>85</v>
      </c>
      <c r="AN3" s="44" t="s">
        <v>270</v>
      </c>
      <c r="AO3" s="44" t="s">
        <v>271</v>
      </c>
      <c r="AP3" s="44" t="s">
        <v>272</v>
      </c>
      <c r="AQ3" s="44" t="s">
        <v>273</v>
      </c>
      <c r="AR3" s="44" t="s">
        <v>274</v>
      </c>
      <c r="AS3" s="44" t="s">
        <v>275</v>
      </c>
      <c r="AT3" s="44" t="s">
        <v>276</v>
      </c>
      <c r="AU3" s="44" t="s">
        <v>277</v>
      </c>
      <c r="AV3" s="44" t="s">
        <v>272</v>
      </c>
      <c r="AW3" s="44" t="s">
        <v>273</v>
      </c>
      <c r="AX3" s="44" t="s">
        <v>274</v>
      </c>
      <c r="AY3" s="49" t="s">
        <v>59</v>
      </c>
      <c r="AZ3" s="49" t="s">
        <v>268</v>
      </c>
      <c r="BA3" s="49" t="s">
        <v>269</v>
      </c>
      <c r="BB3" s="49" t="s">
        <v>343</v>
      </c>
      <c r="BC3" s="49" t="s">
        <v>85</v>
      </c>
      <c r="BD3" s="44" t="s">
        <v>270</v>
      </c>
      <c r="BE3" s="44" t="s">
        <v>271</v>
      </c>
      <c r="BF3" s="44" t="s">
        <v>272</v>
      </c>
      <c r="BG3" s="44" t="s">
        <v>273</v>
      </c>
      <c r="BH3" s="44" t="s">
        <v>274</v>
      </c>
      <c r="BI3" s="44" t="s">
        <v>275</v>
      </c>
      <c r="BJ3" s="44" t="s">
        <v>276</v>
      </c>
      <c r="BK3" s="44" t="s">
        <v>277</v>
      </c>
      <c r="BL3" s="44" t="s">
        <v>272</v>
      </c>
      <c r="BM3" s="44" t="s">
        <v>273</v>
      </c>
      <c r="BN3" s="44" t="s">
        <v>274</v>
      </c>
      <c r="BO3" s="49" t="s">
        <v>59</v>
      </c>
      <c r="BP3" s="49" t="s">
        <v>268</v>
      </c>
      <c r="BQ3" s="49" t="s">
        <v>269</v>
      </c>
      <c r="BR3" s="49" t="s">
        <v>343</v>
      </c>
      <c r="BS3" s="49" t="s">
        <v>85</v>
      </c>
      <c r="BT3" s="49" t="s">
        <v>270</v>
      </c>
      <c r="BU3" s="49" t="s">
        <v>271</v>
      </c>
      <c r="BV3" s="49" t="s">
        <v>272</v>
      </c>
      <c r="BW3" s="49" t="s">
        <v>273</v>
      </c>
      <c r="BX3" s="49" t="s">
        <v>274</v>
      </c>
      <c r="BY3" s="49" t="s">
        <v>275</v>
      </c>
      <c r="BZ3" s="49" t="s">
        <v>276</v>
      </c>
      <c r="CA3" s="49" t="s">
        <v>277</v>
      </c>
      <c r="CB3" s="49" t="s">
        <v>272</v>
      </c>
      <c r="CC3" s="49" t="s">
        <v>273</v>
      </c>
      <c r="CD3" s="49" t="s">
        <v>274</v>
      </c>
      <c r="CE3" s="49" t="s">
        <v>59</v>
      </c>
      <c r="CF3" s="49" t="s">
        <v>268</v>
      </c>
      <c r="CG3" s="49" t="s">
        <v>269</v>
      </c>
      <c r="CH3" s="49" t="s">
        <v>343</v>
      </c>
      <c r="CI3" s="49" t="s">
        <v>85</v>
      </c>
      <c r="CJ3" s="49" t="s">
        <v>270</v>
      </c>
      <c r="CK3" s="49" t="s">
        <v>271</v>
      </c>
      <c r="CL3" s="49" t="s">
        <v>272</v>
      </c>
      <c r="CM3" s="49" t="s">
        <v>273</v>
      </c>
      <c r="CN3" s="49" t="s">
        <v>274</v>
      </c>
      <c r="CO3" s="49" t="s">
        <v>275</v>
      </c>
      <c r="CP3" s="49" t="s">
        <v>276</v>
      </c>
      <c r="CQ3" s="49" t="s">
        <v>277</v>
      </c>
      <c r="CR3" s="49" t="s">
        <v>272</v>
      </c>
      <c r="CS3" s="49" t="s">
        <v>273</v>
      </c>
      <c r="CT3" s="49" t="s">
        <v>274</v>
      </c>
      <c r="CU3" s="49" t="s">
        <v>59</v>
      </c>
      <c r="CV3" s="49" t="s">
        <v>268</v>
      </c>
      <c r="CW3" s="49" t="s">
        <v>269</v>
      </c>
      <c r="CX3" s="49" t="s">
        <v>343</v>
      </c>
      <c r="CY3" s="49" t="s">
        <v>85</v>
      </c>
      <c r="CZ3" s="49" t="s">
        <v>270</v>
      </c>
      <c r="DA3" s="49" t="s">
        <v>271</v>
      </c>
      <c r="DB3" s="49" t="s">
        <v>272</v>
      </c>
      <c r="DC3" s="49" t="s">
        <v>273</v>
      </c>
      <c r="DD3" s="49" t="s">
        <v>274</v>
      </c>
      <c r="DE3" s="49" t="s">
        <v>275</v>
      </c>
      <c r="DF3" s="49" t="s">
        <v>276</v>
      </c>
      <c r="DG3" s="49" t="s">
        <v>277</v>
      </c>
      <c r="DH3" s="49" t="s">
        <v>272</v>
      </c>
      <c r="DI3" s="49" t="s">
        <v>273</v>
      </c>
      <c r="DJ3" s="49" t="s">
        <v>274</v>
      </c>
      <c r="DK3" s="49" t="s">
        <v>59</v>
      </c>
      <c r="DL3" s="49" t="s">
        <v>268</v>
      </c>
      <c r="DM3" s="49" t="s">
        <v>269</v>
      </c>
      <c r="DN3" s="49" t="s">
        <v>343</v>
      </c>
      <c r="DO3" s="49" t="s">
        <v>85</v>
      </c>
      <c r="DP3" s="44" t="s">
        <v>270</v>
      </c>
      <c r="DQ3" s="44" t="s">
        <v>271</v>
      </c>
      <c r="DR3" s="44" t="s">
        <v>272</v>
      </c>
      <c r="DS3" s="44" t="s">
        <v>273</v>
      </c>
      <c r="DT3" s="44" t="s">
        <v>274</v>
      </c>
      <c r="DU3" s="44" t="s">
        <v>275</v>
      </c>
      <c r="DV3" s="44" t="s">
        <v>276</v>
      </c>
      <c r="DW3" s="44" t="s">
        <v>277</v>
      </c>
      <c r="DX3" s="44" t="s">
        <v>272</v>
      </c>
      <c r="DY3" s="44" t="s">
        <v>273</v>
      </c>
      <c r="DZ3" s="44" t="s">
        <v>274</v>
      </c>
      <c r="EA3" s="49" t="s">
        <v>59</v>
      </c>
      <c r="EB3" s="49" t="s">
        <v>268</v>
      </c>
      <c r="EC3" s="49" t="s">
        <v>269</v>
      </c>
      <c r="ED3" s="49" t="s">
        <v>343</v>
      </c>
      <c r="EE3" s="49" t="s">
        <v>85</v>
      </c>
      <c r="EF3" s="49" t="s">
        <v>270</v>
      </c>
      <c r="EG3" s="49" t="s">
        <v>271</v>
      </c>
      <c r="EH3" s="49" t="s">
        <v>272</v>
      </c>
      <c r="EI3" s="49" t="s">
        <v>273</v>
      </c>
      <c r="EJ3" s="49" t="s">
        <v>274</v>
      </c>
      <c r="EK3" s="49" t="s">
        <v>275</v>
      </c>
      <c r="EL3" s="49" t="s">
        <v>276</v>
      </c>
      <c r="EM3" s="49" t="s">
        <v>277</v>
      </c>
      <c r="EN3" s="49" t="s">
        <v>272</v>
      </c>
      <c r="EO3" s="49" t="s">
        <v>273</v>
      </c>
      <c r="EP3" s="49" t="s">
        <v>274</v>
      </c>
      <c r="EQ3" s="49" t="s">
        <v>59</v>
      </c>
      <c r="ER3" s="49" t="s">
        <v>268</v>
      </c>
      <c r="ES3" s="49" t="s">
        <v>269</v>
      </c>
      <c r="ET3" s="49" t="s">
        <v>343</v>
      </c>
      <c r="EU3" s="49" t="s">
        <v>85</v>
      </c>
      <c r="EV3" s="49" t="s">
        <v>270</v>
      </c>
      <c r="EW3" s="49" t="s">
        <v>271</v>
      </c>
      <c r="EX3" s="49" t="s">
        <v>272</v>
      </c>
      <c r="EY3" s="49" t="s">
        <v>273</v>
      </c>
      <c r="EZ3" s="49" t="s">
        <v>274</v>
      </c>
      <c r="FA3" s="49" t="s">
        <v>275</v>
      </c>
      <c r="FB3" s="49" t="s">
        <v>276</v>
      </c>
      <c r="FC3" s="49" t="s">
        <v>277</v>
      </c>
      <c r="FD3" s="49" t="s">
        <v>272</v>
      </c>
      <c r="FE3" s="49" t="s">
        <v>273</v>
      </c>
      <c r="FF3" s="49" t="s">
        <v>274</v>
      </c>
      <c r="FG3" s="49" t="s">
        <v>59</v>
      </c>
      <c r="FH3" s="49" t="s">
        <v>268</v>
      </c>
      <c r="FI3" s="49" t="s">
        <v>269</v>
      </c>
      <c r="FJ3" s="49" t="s">
        <v>343</v>
      </c>
      <c r="FK3" s="49" t="s">
        <v>85</v>
      </c>
      <c r="FL3" s="49" t="s">
        <v>270</v>
      </c>
      <c r="FM3" s="49" t="s">
        <v>271</v>
      </c>
      <c r="FN3" s="49" t="s">
        <v>272</v>
      </c>
      <c r="FO3" s="49" t="s">
        <v>273</v>
      </c>
      <c r="FP3" s="49" t="s">
        <v>274</v>
      </c>
      <c r="FQ3" s="49" t="s">
        <v>275</v>
      </c>
      <c r="FR3" s="49" t="s">
        <v>276</v>
      </c>
      <c r="FS3" s="49" t="s">
        <v>277</v>
      </c>
      <c r="FT3" s="49" t="s">
        <v>272</v>
      </c>
      <c r="FU3" s="49" t="s">
        <v>273</v>
      </c>
      <c r="FV3" s="49" t="s">
        <v>274</v>
      </c>
      <c r="FW3" s="49" t="s">
        <v>59</v>
      </c>
      <c r="FX3" s="49" t="s">
        <v>268</v>
      </c>
      <c r="FY3" s="49" t="s">
        <v>269</v>
      </c>
      <c r="FZ3" s="49" t="s">
        <v>343</v>
      </c>
      <c r="GA3" s="49" t="s">
        <v>85</v>
      </c>
      <c r="GB3" s="44" t="s">
        <v>270</v>
      </c>
      <c r="GC3" s="44" t="s">
        <v>271</v>
      </c>
      <c r="GD3" s="44" t="s">
        <v>272</v>
      </c>
      <c r="GE3" s="44" t="s">
        <v>273</v>
      </c>
      <c r="GF3" s="44" t="s">
        <v>274</v>
      </c>
      <c r="GG3" s="44" t="s">
        <v>275</v>
      </c>
      <c r="GH3" s="44" t="s">
        <v>276</v>
      </c>
      <c r="GI3" s="44" t="s">
        <v>277</v>
      </c>
      <c r="GJ3" s="44" t="s">
        <v>272</v>
      </c>
      <c r="GK3" s="44" t="s">
        <v>273</v>
      </c>
      <c r="GL3" s="44" t="s">
        <v>274</v>
      </c>
      <c r="GM3" s="49" t="s">
        <v>59</v>
      </c>
      <c r="GN3" s="49" t="s">
        <v>268</v>
      </c>
      <c r="GO3" s="49" t="s">
        <v>269</v>
      </c>
      <c r="GP3" s="49" t="s">
        <v>343</v>
      </c>
      <c r="GQ3" s="49" t="s">
        <v>85</v>
      </c>
      <c r="GR3" s="49" t="s">
        <v>270</v>
      </c>
      <c r="GS3" s="49" t="s">
        <v>271</v>
      </c>
      <c r="GT3" s="49" t="s">
        <v>272</v>
      </c>
      <c r="GU3" s="49" t="s">
        <v>273</v>
      </c>
      <c r="GV3" s="49" t="s">
        <v>274</v>
      </c>
      <c r="GW3" s="49" t="s">
        <v>275</v>
      </c>
      <c r="GX3" s="49" t="s">
        <v>276</v>
      </c>
      <c r="GY3" s="49" t="s">
        <v>277</v>
      </c>
      <c r="GZ3" s="49" t="s">
        <v>272</v>
      </c>
      <c r="HA3" s="49" t="s">
        <v>273</v>
      </c>
      <c r="HB3" s="49" t="s">
        <v>274</v>
      </c>
      <c r="HC3" s="49" t="s">
        <v>59</v>
      </c>
      <c r="HD3" s="49" t="s">
        <v>268</v>
      </c>
      <c r="HE3" s="49" t="s">
        <v>269</v>
      </c>
      <c r="HF3" s="49" t="s">
        <v>343</v>
      </c>
      <c r="HG3" s="49" t="s">
        <v>85</v>
      </c>
      <c r="HH3" s="49" t="s">
        <v>270</v>
      </c>
      <c r="HI3" s="49" t="s">
        <v>271</v>
      </c>
      <c r="HJ3" s="49" t="s">
        <v>272</v>
      </c>
      <c r="HK3" s="49" t="s">
        <v>273</v>
      </c>
      <c r="HL3" s="49" t="s">
        <v>274</v>
      </c>
      <c r="HM3" s="49" t="s">
        <v>275</v>
      </c>
      <c r="HN3" s="49" t="s">
        <v>276</v>
      </c>
      <c r="HO3" s="49" t="s">
        <v>277</v>
      </c>
      <c r="HP3" s="49" t="s">
        <v>272</v>
      </c>
      <c r="HQ3" s="49" t="s">
        <v>273</v>
      </c>
      <c r="HR3" s="49" t="s">
        <v>274</v>
      </c>
      <c r="HS3" s="49" t="s">
        <v>59</v>
      </c>
      <c r="HT3" s="49" t="s">
        <v>268</v>
      </c>
      <c r="HU3" s="49" t="s">
        <v>269</v>
      </c>
      <c r="HV3" s="49" t="s">
        <v>343</v>
      </c>
      <c r="HW3" s="49" t="s">
        <v>85</v>
      </c>
      <c r="HX3" s="49" t="s">
        <v>270</v>
      </c>
      <c r="HY3" s="49" t="s">
        <v>271</v>
      </c>
      <c r="HZ3" s="49" t="s">
        <v>272</v>
      </c>
      <c r="IA3" s="49" t="s">
        <v>273</v>
      </c>
      <c r="IB3" s="49" t="s">
        <v>274</v>
      </c>
      <c r="IC3" s="49" t="s">
        <v>275</v>
      </c>
      <c r="ID3" s="49" t="s">
        <v>276</v>
      </c>
      <c r="IE3" s="49" t="s">
        <v>277</v>
      </c>
      <c r="IF3" s="49" t="s">
        <v>272</v>
      </c>
      <c r="IG3" s="49" t="s">
        <v>273</v>
      </c>
      <c r="IH3" s="49" t="s">
        <v>274</v>
      </c>
      <c r="II3" s="49" t="s">
        <v>59</v>
      </c>
      <c r="IJ3" s="49" t="s">
        <v>268</v>
      </c>
      <c r="IK3" s="49" t="s">
        <v>269</v>
      </c>
      <c r="IL3" s="49" t="s">
        <v>343</v>
      </c>
      <c r="IM3" s="49" t="s">
        <v>85</v>
      </c>
      <c r="IN3" s="44" t="s">
        <v>270</v>
      </c>
      <c r="IO3" s="44" t="s">
        <v>271</v>
      </c>
      <c r="IP3" s="44" t="s">
        <v>272</v>
      </c>
      <c r="IQ3" s="44" t="s">
        <v>273</v>
      </c>
      <c r="IR3" s="44" t="s">
        <v>274</v>
      </c>
      <c r="IS3" s="44" t="s">
        <v>275</v>
      </c>
      <c r="IT3" s="44" t="s">
        <v>276</v>
      </c>
      <c r="IU3" s="44" t="s">
        <v>277</v>
      </c>
      <c r="IV3" s="44" t="s">
        <v>272</v>
      </c>
      <c r="IW3" s="44" t="s">
        <v>273</v>
      </c>
      <c r="IX3" s="44" t="s">
        <v>274</v>
      </c>
      <c r="IY3" s="49" t="s">
        <v>59</v>
      </c>
      <c r="IZ3" s="49" t="s">
        <v>268</v>
      </c>
      <c r="JA3" s="49" t="s">
        <v>269</v>
      </c>
      <c r="JB3" s="49" t="s">
        <v>343</v>
      </c>
      <c r="JC3" s="49" t="s">
        <v>85</v>
      </c>
      <c r="JD3" s="49" t="s">
        <v>270</v>
      </c>
      <c r="JE3" s="49" t="s">
        <v>271</v>
      </c>
      <c r="JF3" s="49" t="s">
        <v>272</v>
      </c>
      <c r="JG3" s="49" t="s">
        <v>273</v>
      </c>
      <c r="JH3" s="49" t="s">
        <v>274</v>
      </c>
      <c r="JI3" s="49" t="s">
        <v>275</v>
      </c>
      <c r="JJ3" s="49" t="s">
        <v>276</v>
      </c>
      <c r="JK3" s="49" t="s">
        <v>277</v>
      </c>
      <c r="JL3" s="49" t="s">
        <v>272</v>
      </c>
      <c r="JM3" s="49" t="s">
        <v>273</v>
      </c>
      <c r="JN3" s="49" t="s">
        <v>274</v>
      </c>
      <c r="JO3" s="49" t="s">
        <v>59</v>
      </c>
      <c r="JP3" s="49" t="s">
        <v>268</v>
      </c>
      <c r="JQ3" s="49" t="s">
        <v>269</v>
      </c>
      <c r="JR3" s="49" t="s">
        <v>343</v>
      </c>
      <c r="JS3" s="49" t="s">
        <v>85</v>
      </c>
      <c r="JT3" s="49" t="s">
        <v>270</v>
      </c>
      <c r="JU3" s="49" t="s">
        <v>271</v>
      </c>
      <c r="JV3" s="49" t="s">
        <v>272</v>
      </c>
      <c r="JW3" s="49" t="s">
        <v>273</v>
      </c>
      <c r="JX3" s="49" t="s">
        <v>274</v>
      </c>
      <c r="JY3" s="49" t="s">
        <v>275</v>
      </c>
      <c r="JZ3" s="49" t="s">
        <v>276</v>
      </c>
      <c r="KA3" s="49" t="s">
        <v>277</v>
      </c>
      <c r="KB3" s="49" t="s">
        <v>272</v>
      </c>
      <c r="KC3" s="49" t="s">
        <v>273</v>
      </c>
      <c r="KD3" s="49" t="s">
        <v>274</v>
      </c>
      <c r="KE3" s="49" t="s">
        <v>59</v>
      </c>
      <c r="KF3" s="49" t="s">
        <v>268</v>
      </c>
      <c r="KG3" s="49" t="s">
        <v>269</v>
      </c>
      <c r="KH3" s="49" t="s">
        <v>343</v>
      </c>
      <c r="KI3" s="49" t="s">
        <v>85</v>
      </c>
      <c r="KJ3" s="49" t="s">
        <v>270</v>
      </c>
      <c r="KK3" s="49" t="s">
        <v>271</v>
      </c>
      <c r="KL3" s="49" t="s">
        <v>272</v>
      </c>
      <c r="KM3" s="49" t="s">
        <v>273</v>
      </c>
      <c r="KN3" s="49" t="s">
        <v>274</v>
      </c>
      <c r="KO3" s="49" t="s">
        <v>275</v>
      </c>
      <c r="KP3" s="49" t="s">
        <v>276</v>
      </c>
      <c r="KQ3" s="49" t="s">
        <v>277</v>
      </c>
      <c r="KR3" s="49" t="s">
        <v>272</v>
      </c>
      <c r="KS3" s="49" t="s">
        <v>273</v>
      </c>
      <c r="KT3" s="49" t="s">
        <v>274</v>
      </c>
      <c r="KU3" s="49" t="s">
        <v>59</v>
      </c>
      <c r="KV3" s="49" t="s">
        <v>268</v>
      </c>
      <c r="KW3" s="49" t="s">
        <v>269</v>
      </c>
      <c r="KX3" s="49" t="s">
        <v>343</v>
      </c>
      <c r="KY3" s="49" t="s">
        <v>85</v>
      </c>
      <c r="KZ3" s="44" t="s">
        <v>279</v>
      </c>
    </row>
    <row r="4" spans="1:312" ht="12.95" customHeight="1">
      <c r="A4" s="3">
        <v>1</v>
      </c>
      <c r="B4" s="4" t="s">
        <v>0</v>
      </c>
      <c r="C4" s="7">
        <v>86573.5</v>
      </c>
      <c r="D4" s="5"/>
      <c r="E4" s="5"/>
      <c r="F4" s="5">
        <v>0</v>
      </c>
      <c r="G4" s="5">
        <v>0</v>
      </c>
      <c r="H4" s="6">
        <f>IF(F4&gt;=25,((25-G4)/2),((F4-G4)/2))</f>
        <v>0</v>
      </c>
      <c r="I4" s="6">
        <f t="shared" ref="I4:I44" si="0">F4-G4-H4</f>
        <v>0</v>
      </c>
      <c r="J4" s="6">
        <f t="shared" ref="J4:J44" si="1">C4*G4/100</f>
        <v>0</v>
      </c>
      <c r="K4" s="6">
        <f t="shared" ref="K4:K44" si="2">C4*H4/100</f>
        <v>0</v>
      </c>
      <c r="L4" s="6">
        <f t="shared" ref="L4:L44" si="3">C4*I4/100</f>
        <v>0</v>
      </c>
      <c r="M4" s="6">
        <f t="shared" ref="M4:M44" si="4">L4+K4+J4</f>
        <v>0</v>
      </c>
      <c r="N4" s="6">
        <v>1.22</v>
      </c>
      <c r="O4" s="6">
        <f>C4*N4/10000000</f>
        <v>1.0561967E-2</v>
      </c>
      <c r="P4" s="26">
        <f t="shared" ref="P4:P44" si="5">J4*N4/10000000</f>
        <v>0</v>
      </c>
      <c r="Q4" s="26">
        <f t="shared" ref="Q4:Q44" si="6">K4*N4/10000000</f>
        <v>0</v>
      </c>
      <c r="R4" s="26">
        <f t="shared" ref="R4:R44" si="7">L4*N4/10000000</f>
        <v>0</v>
      </c>
      <c r="S4" s="7">
        <v>0</v>
      </c>
      <c r="T4" s="6"/>
      <c r="U4" s="6"/>
      <c r="V4" s="6"/>
      <c r="W4" s="5">
        <v>0</v>
      </c>
      <c r="X4" s="6">
        <f>IF(V4&gt;=25,((25-W4)/2),((V4-W4)/2))</f>
        <v>0</v>
      </c>
      <c r="Y4" s="6">
        <f t="shared" ref="Y4:Y44" si="8">V4-W4-X4</f>
        <v>0</v>
      </c>
      <c r="Z4" s="6">
        <f t="shared" ref="Z4:Z44" si="9">S4*W4/100</f>
        <v>0</v>
      </c>
      <c r="AA4" s="6">
        <f t="shared" ref="AA4:AA44" si="10">S4*X4/100</f>
        <v>0</v>
      </c>
      <c r="AB4" s="6">
        <f t="shared" ref="AB4:AB44" si="11">S4*Y4/100</f>
        <v>0</v>
      </c>
      <c r="AC4" s="6">
        <f t="shared" ref="AC4:AC44" si="12">AB4+AA4+Z4</f>
        <v>0</v>
      </c>
      <c r="AD4" s="6">
        <v>0</v>
      </c>
      <c r="AE4" s="6">
        <f>S4*AD4/10000000</f>
        <v>0</v>
      </c>
      <c r="AF4" s="26">
        <f t="shared" ref="AF4:AF44" si="13">Z4*AD4/10000000</f>
        <v>0</v>
      </c>
      <c r="AG4" s="26">
        <f t="shared" ref="AG4:AG44" si="14">AA4*AD4/10000000</f>
        <v>0</v>
      </c>
      <c r="AH4" s="26"/>
      <c r="AI4" s="8"/>
      <c r="AJ4" s="5"/>
      <c r="AK4" s="6"/>
      <c r="AL4" s="6"/>
      <c r="AM4" s="5">
        <v>0</v>
      </c>
      <c r="AN4" s="6">
        <f>IF(AL4&gt;=25,((25-AM4)/2),((AL4-AM4)/2))</f>
        <v>0</v>
      </c>
      <c r="AO4" s="6">
        <f t="shared" ref="AO4:AO44" si="15">AL4-AM4-AN4</f>
        <v>0</v>
      </c>
      <c r="AP4" s="6">
        <f t="shared" ref="AP4:AP44" si="16">AI4*AM4/100</f>
        <v>0</v>
      </c>
      <c r="AQ4" s="6">
        <f t="shared" ref="AQ4:AQ44" si="17">AI4*AN4/100</f>
        <v>0</v>
      </c>
      <c r="AR4" s="6">
        <f t="shared" ref="AR4:AR44" si="18">AI4*AO4/100</f>
        <v>0</v>
      </c>
      <c r="AS4" s="6">
        <f t="shared" ref="AS4:AS44" si="19">AR4+AQ4+AP4</f>
        <v>0</v>
      </c>
      <c r="AT4" s="6">
        <v>0</v>
      </c>
      <c r="AU4" s="6">
        <f>AI4*AT4/10000000</f>
        <v>0</v>
      </c>
      <c r="AV4" s="26">
        <f t="shared" ref="AV4:AV44" si="20">AP4*AT4/10000000</f>
        <v>0</v>
      </c>
      <c r="AW4" s="26">
        <f t="shared" ref="AW4:AW44" si="21">AQ4*AT4/10000000</f>
        <v>0</v>
      </c>
      <c r="AX4" s="26">
        <f t="shared" ref="AX4:AX44" si="22">AR4*AT4/10000000</f>
        <v>0</v>
      </c>
      <c r="AY4" s="8">
        <v>30874.964400000004</v>
      </c>
      <c r="AZ4" s="5"/>
      <c r="BA4" s="6"/>
      <c r="BB4" s="6"/>
      <c r="BC4" s="5">
        <v>0</v>
      </c>
      <c r="BD4" s="6">
        <f>IF(BB4&gt;=25,((25-BC4)/2),((BB4-BC4)/2))</f>
        <v>0</v>
      </c>
      <c r="BE4" s="6">
        <f t="shared" ref="BE4:BE44" si="23">BB4-BC4-BD4</f>
        <v>0</v>
      </c>
      <c r="BF4" s="6">
        <f t="shared" ref="BF4:BF44" si="24">AY4*BC4/100</f>
        <v>0</v>
      </c>
      <c r="BG4" s="6">
        <f t="shared" ref="BG4:BG44" si="25">AY4*BD4/100</f>
        <v>0</v>
      </c>
      <c r="BH4" s="6">
        <f t="shared" ref="BH4:BH44" si="26">AY4*BE4/100</f>
        <v>0</v>
      </c>
      <c r="BI4" s="6">
        <f t="shared" ref="BI4:BI44" si="27">BH4+BG4+BF4</f>
        <v>0</v>
      </c>
      <c r="BJ4" s="6">
        <v>0</v>
      </c>
      <c r="BK4" s="6">
        <f>AY4*BJ4/10000000</f>
        <v>0</v>
      </c>
      <c r="BL4" s="26">
        <f t="shared" ref="BL4:BL44" si="28">BF4*BJ4/10000000</f>
        <v>0</v>
      </c>
      <c r="BM4" s="26">
        <f t="shared" ref="BM4:BM44" si="29">BG4*BJ4/10000000</f>
        <v>0</v>
      </c>
      <c r="BN4" s="26">
        <f t="shared" ref="BN4:BN44" si="30">BH4*BJ4/10000000</f>
        <v>0</v>
      </c>
      <c r="BO4" s="8">
        <v>12844</v>
      </c>
      <c r="BP4" s="5"/>
      <c r="BQ4" s="6"/>
      <c r="BR4" s="6">
        <v>37.090000000000003</v>
      </c>
      <c r="BS4" s="6">
        <v>1.5</v>
      </c>
      <c r="BT4" s="6">
        <f>IF(BR4&gt;=25,((25-BS4)/2),((BR4-BS4)/2))</f>
        <v>11.75</v>
      </c>
      <c r="BU4" s="6">
        <f t="shared" ref="BU4:BU44" si="31">BR4-BS4-BT4</f>
        <v>23.840000000000003</v>
      </c>
      <c r="BV4" s="6">
        <f t="shared" ref="BV4:BV44" si="32">BO4*BS4/100</f>
        <v>192.66</v>
      </c>
      <c r="BW4" s="6">
        <f t="shared" ref="BW4:BW44" si="33">BO4*BT4/100</f>
        <v>1509.17</v>
      </c>
      <c r="BX4" s="6">
        <f t="shared" ref="BX4:BX44" si="34">BO4*BU4/100</f>
        <v>3062.0096000000003</v>
      </c>
      <c r="BY4" s="6">
        <f t="shared" ref="BY4:BY44" si="35">BX4+BW4+BV4</f>
        <v>4763.8396000000002</v>
      </c>
      <c r="BZ4" s="6">
        <v>1600.76</v>
      </c>
      <c r="CA4" s="6">
        <f>BO4*BZ4/10000000</f>
        <v>2.056016144</v>
      </c>
      <c r="CB4" s="26">
        <f t="shared" ref="CB4:CB44" si="36">BV4*BZ4/10000000</f>
        <v>3.084024216E-2</v>
      </c>
      <c r="CC4" s="26">
        <f t="shared" ref="CC4:CC44" si="37">BW4*BZ4/10000000</f>
        <v>0.24158189692000001</v>
      </c>
      <c r="CD4" s="26">
        <f t="shared" ref="CD4:CD44" si="38">BX4*BZ4/10000000</f>
        <v>0.49015424872960001</v>
      </c>
      <c r="CE4" s="8">
        <v>32106.000899999999</v>
      </c>
      <c r="CF4" s="5"/>
      <c r="CG4" s="6"/>
      <c r="CH4" s="6"/>
      <c r="CI4" s="5">
        <v>0</v>
      </c>
      <c r="CJ4" s="6">
        <f>IF(CH4&gt;=25,((25-CI4)/2),((CH4-CI4)/2))</f>
        <v>0</v>
      </c>
      <c r="CK4" s="6">
        <f t="shared" ref="CK4:CK44" si="39">CH4-CI4-CJ4</f>
        <v>0</v>
      </c>
      <c r="CL4" s="6">
        <f t="shared" ref="CL4:CL44" si="40">CE4*CI4/100</f>
        <v>0</v>
      </c>
      <c r="CM4" s="6">
        <f t="shared" ref="CM4:CM44" si="41">CE4*CJ4/100</f>
        <v>0</v>
      </c>
      <c r="CN4" s="6">
        <f t="shared" ref="CN4:CN44" si="42">CE4*CK4/100</f>
        <v>0</v>
      </c>
      <c r="CO4" s="6">
        <f t="shared" ref="CO4:CO44" si="43">CN4+CM4+CL4</f>
        <v>0</v>
      </c>
      <c r="CP4" s="6">
        <v>0</v>
      </c>
      <c r="CQ4" s="6">
        <f>CE4*CP4/10000000</f>
        <v>0</v>
      </c>
      <c r="CR4" s="26">
        <f t="shared" ref="CR4:CR44" si="44">CL4*CP4/10000000</f>
        <v>0</v>
      </c>
      <c r="CS4" s="26">
        <f t="shared" ref="CS4:CS44" si="45">CM4*CP4/10000000</f>
        <v>0</v>
      </c>
      <c r="CT4" s="26">
        <f t="shared" ref="CT4:CT44" si="46">CN4*CP4/10000000</f>
        <v>0</v>
      </c>
      <c r="CU4" s="8">
        <v>12844</v>
      </c>
      <c r="CV4" s="5"/>
      <c r="CW4" s="6"/>
      <c r="CX4" s="6">
        <v>40</v>
      </c>
      <c r="CY4" s="6">
        <v>1.5</v>
      </c>
      <c r="CZ4" s="6">
        <f>IF(CX4&gt;=25,((25-CY4)/2),((CX4-CY4)/2))</f>
        <v>11.75</v>
      </c>
      <c r="DA4" s="6">
        <f t="shared" ref="DA4:DA44" si="47">CX4-CY4-CZ4</f>
        <v>26.75</v>
      </c>
      <c r="DB4" s="6">
        <f t="shared" ref="DB4:DB44" si="48">CU4*CY4/100</f>
        <v>192.66</v>
      </c>
      <c r="DC4" s="6">
        <f t="shared" ref="DC4:DC44" si="49">CU4*CZ4/100</f>
        <v>1509.17</v>
      </c>
      <c r="DD4" s="6">
        <f t="shared" ref="DD4:DD44" si="50">CU4*DA4/100</f>
        <v>3435.77</v>
      </c>
      <c r="DE4" s="6">
        <f t="shared" ref="DE4:DE44" si="51">DD4+DC4+DB4</f>
        <v>5137.6000000000004</v>
      </c>
      <c r="DF4" s="6">
        <v>17047.39</v>
      </c>
      <c r="DG4" s="6">
        <f>CU4*DF4/10000000</f>
        <v>21.895667715999998</v>
      </c>
      <c r="DH4" s="26">
        <f t="shared" ref="DH4:DH44" si="52">DB4*DF4/10000000</f>
        <v>0.32843501574</v>
      </c>
      <c r="DI4" s="26">
        <f t="shared" ref="DI4:DI44" si="53">DC4*DF4/10000000</f>
        <v>2.5727409566300001</v>
      </c>
      <c r="DJ4" s="26">
        <f t="shared" ref="DJ4:DJ44" si="54">DD4*DF4/10000000</f>
        <v>5.8570911140300002</v>
      </c>
      <c r="DK4" s="8">
        <v>69407</v>
      </c>
      <c r="DL4" s="5"/>
      <c r="DM4" s="6"/>
      <c r="DN4" s="6">
        <v>34.479999999999997</v>
      </c>
      <c r="DO4" s="6">
        <v>1.5</v>
      </c>
      <c r="DP4" s="6">
        <f>IF(DN4&gt;=25,((25-DO4)/2),((DN4-DO4)/2))</f>
        <v>11.75</v>
      </c>
      <c r="DQ4" s="6">
        <f t="shared" ref="DQ4:DQ44" si="55">DN4-DO4-DP4</f>
        <v>21.229999999999997</v>
      </c>
      <c r="DR4" s="6">
        <f t="shared" ref="DR4:DR44" si="56">DK4*DO4/100</f>
        <v>1041.105</v>
      </c>
      <c r="DS4" s="6">
        <f t="shared" ref="DS4:DS44" si="57">DK4*DP4/100</f>
        <v>8155.3225000000002</v>
      </c>
      <c r="DT4" s="6">
        <f t="shared" ref="DT4:DT44" si="58">DK4*DQ4/100</f>
        <v>14735.106099999999</v>
      </c>
      <c r="DU4" s="6">
        <f t="shared" ref="DU4:DU44" si="59">DT4+DS4+DR4</f>
        <v>23931.533599999999</v>
      </c>
      <c r="DV4" s="6">
        <v>322.39</v>
      </c>
      <c r="DW4" s="6">
        <f>DK4*DV4/10000000</f>
        <v>2.2376122729999999</v>
      </c>
      <c r="DX4" s="26">
        <f t="shared" ref="DX4:DX44" si="60">DR4*DV4/10000000</f>
        <v>3.3564184094999998E-2</v>
      </c>
      <c r="DY4" s="26">
        <f t="shared" ref="DY4:DY44" si="61">DS4*DV4/10000000</f>
        <v>0.26291944207750001</v>
      </c>
      <c r="DZ4" s="26">
        <f t="shared" ref="DZ4:DZ44" si="62">DT4*DV4/10000000</f>
        <v>0.47504508555789993</v>
      </c>
      <c r="EA4" s="8">
        <v>41014.2235</v>
      </c>
      <c r="EB4" s="5"/>
      <c r="EC4" s="6"/>
      <c r="ED4" s="6"/>
      <c r="EE4" s="6">
        <v>0</v>
      </c>
      <c r="EF4" s="6">
        <f>IF(ED4&gt;=25,((25-EE4)/2),((ED4-EE4)/2))</f>
        <v>0</v>
      </c>
      <c r="EG4" s="6">
        <f t="shared" ref="EG4:EG44" si="63">ED4-EE4-EF4</f>
        <v>0</v>
      </c>
      <c r="EH4" s="6">
        <f t="shared" ref="EH4:EH44" si="64">EA4*EE4/100</f>
        <v>0</v>
      </c>
      <c r="EI4" s="6">
        <f t="shared" ref="EI4:EI44" si="65">EA4*EF4/100</f>
        <v>0</v>
      </c>
      <c r="EJ4" s="6">
        <f t="shared" ref="EJ4:EJ44" si="66">EA4*EG4/100</f>
        <v>0</v>
      </c>
      <c r="EK4" s="6">
        <f t="shared" ref="EK4:EK44" si="67">EJ4+EI4+EH4</f>
        <v>0</v>
      </c>
      <c r="EL4" s="6">
        <v>0</v>
      </c>
      <c r="EM4" s="6">
        <f>EA4*EL4/10000000</f>
        <v>0</v>
      </c>
      <c r="EN4" s="26">
        <f t="shared" ref="EN4:EN44" si="68">EH4*EL4/10000000</f>
        <v>0</v>
      </c>
      <c r="EO4" s="26">
        <f t="shared" ref="EO4:EO44" si="69">EI4*EL4/10000000</f>
        <v>0</v>
      </c>
      <c r="EP4" s="26">
        <f t="shared" ref="EP4:EP44" si="70">EJ4*EL4/10000000</f>
        <v>0</v>
      </c>
      <c r="EQ4" s="8">
        <v>41014.2235</v>
      </c>
      <c r="ER4" s="5"/>
      <c r="ES4" s="6"/>
      <c r="ET4" s="6">
        <v>29.89</v>
      </c>
      <c r="EU4" s="6">
        <v>5</v>
      </c>
      <c r="EV4" s="6">
        <f>IF(ET4&gt;=25,((25-EU4)/2),((ET4-EU4)/2))</f>
        <v>10</v>
      </c>
      <c r="EW4" s="6">
        <f t="shared" ref="EW4:EW44" si="71">ET4-EU4-EV4</f>
        <v>14.89</v>
      </c>
      <c r="EX4" s="6">
        <f t="shared" ref="EX4:EX44" si="72">EQ4*EU4/100</f>
        <v>2050.7111749999999</v>
      </c>
      <c r="EY4" s="6">
        <f t="shared" ref="EY4:EY44" si="73">EQ4*EV4/100</f>
        <v>4101.4223499999998</v>
      </c>
      <c r="EZ4" s="6">
        <f t="shared" ref="EZ4:EZ44" si="74">EQ4*EW4/100</f>
        <v>6107.0178791500002</v>
      </c>
      <c r="FA4" s="6">
        <f t="shared" ref="FA4:FA44" si="75">EZ4+EY4+EX4</f>
        <v>12259.151404150001</v>
      </c>
      <c r="FB4" s="6">
        <v>453.19</v>
      </c>
      <c r="FC4" s="6">
        <f>EQ4*FB4/10000000</f>
        <v>1.8587235947965</v>
      </c>
      <c r="FD4" s="26">
        <f t="shared" ref="FD4:FD44" si="76">EX4*FB4/10000000</f>
        <v>9.2936179739825001E-2</v>
      </c>
      <c r="FE4" s="26">
        <f t="shared" ref="FE4:FE44" si="77">EY4*FB4/10000000</f>
        <v>0.18587235947965</v>
      </c>
      <c r="FF4" s="26">
        <f t="shared" ref="FF4:FF44" si="78">EZ4*FB4/10000000</f>
        <v>0.27676394326519888</v>
      </c>
      <c r="FG4" s="8">
        <v>128440.00000000001</v>
      </c>
      <c r="FH4" s="5"/>
      <c r="FI4" s="6"/>
      <c r="FJ4" s="6"/>
      <c r="FK4" s="6">
        <v>0</v>
      </c>
      <c r="FL4" s="6">
        <f>IF(FJ4&gt;=25,((25-FK4)/2),((FJ4-FK4)/2))</f>
        <v>0</v>
      </c>
      <c r="FM4" s="6">
        <f t="shared" ref="FM4:FM44" si="79">FJ4-FK4-FL4</f>
        <v>0</v>
      </c>
      <c r="FN4" s="6">
        <f t="shared" ref="FN4:FN44" si="80">FG4*FK4/100</f>
        <v>0</v>
      </c>
      <c r="FO4" s="6">
        <f t="shared" ref="FO4:FO44" si="81">FG4*FL4/100</f>
        <v>0</v>
      </c>
      <c r="FP4" s="6">
        <f t="shared" ref="FP4:FP44" si="82">FG4*FM4/100</f>
        <v>0</v>
      </c>
      <c r="FQ4" s="6">
        <f t="shared" ref="FQ4:FQ44" si="83">FP4+FO4+FN4</f>
        <v>0</v>
      </c>
      <c r="FR4" s="6">
        <v>0</v>
      </c>
      <c r="FS4" s="6">
        <f>FG4*FR4/10000000</f>
        <v>0</v>
      </c>
      <c r="FT4" s="26">
        <f t="shared" ref="FT4:FT44" si="84">FN4*FR4/10000000</f>
        <v>0</v>
      </c>
      <c r="FU4" s="26">
        <f t="shared" ref="FU4:FU44" si="85">FO4*FR4/10000000</f>
        <v>0</v>
      </c>
      <c r="FV4" s="26">
        <f t="shared" ref="FV4:FV44" si="86">FP4*FR4/10000000</f>
        <v>0</v>
      </c>
      <c r="FW4" s="8">
        <v>0</v>
      </c>
      <c r="FX4" s="5"/>
      <c r="FY4" s="6"/>
      <c r="FZ4" s="6"/>
      <c r="GA4" s="6">
        <v>0</v>
      </c>
      <c r="GB4" s="6">
        <f>IF(FZ4&gt;=25,((25-GA4)/2),((FZ4-GA4)/2))</f>
        <v>0</v>
      </c>
      <c r="GC4" s="6">
        <f t="shared" ref="GC4:GC44" si="87">FZ4-GA4-GB4</f>
        <v>0</v>
      </c>
      <c r="GD4" s="6">
        <f t="shared" ref="GD4:GD44" si="88">FW4*GA4/100</f>
        <v>0</v>
      </c>
      <c r="GE4" s="6">
        <f t="shared" ref="GE4:GE44" si="89">FW4*GB4/100</f>
        <v>0</v>
      </c>
      <c r="GF4" s="6">
        <f t="shared" ref="GF4:GF44" si="90">FW4*GC4/100</f>
        <v>0</v>
      </c>
      <c r="GG4" s="6">
        <f t="shared" ref="GG4:GG44" si="91">GF4+GE4+GD4</f>
        <v>0</v>
      </c>
      <c r="GH4" s="6">
        <v>0</v>
      </c>
      <c r="GI4" s="6">
        <f>FW4*GH4/10000000</f>
        <v>0</v>
      </c>
      <c r="GJ4" s="26">
        <f t="shared" ref="GJ4:GJ44" si="92">GD4*GH4/10000000</f>
        <v>0</v>
      </c>
      <c r="GK4" s="26">
        <f t="shared" ref="GK4:GK44" si="93">GE4*GH4/10000000</f>
        <v>0</v>
      </c>
      <c r="GL4" s="26">
        <f t="shared" ref="GL4:GL44" si="94">GF4*GH4/10000000</f>
        <v>0</v>
      </c>
      <c r="GM4" s="8">
        <v>0</v>
      </c>
      <c r="GN4" s="5"/>
      <c r="GO4" s="6"/>
      <c r="GP4" s="6"/>
      <c r="GQ4" s="6">
        <v>0</v>
      </c>
      <c r="GR4" s="6">
        <f>IF(GP4&gt;=25,((25-GQ4)/2),((GP4-GQ4)/2))</f>
        <v>0</v>
      </c>
      <c r="GS4" s="6">
        <f t="shared" ref="GS4:GS44" si="95">GP4-GQ4-GR4</f>
        <v>0</v>
      </c>
      <c r="GT4" s="6">
        <f t="shared" ref="GT4:GT44" si="96">GM4*GQ4/100</f>
        <v>0</v>
      </c>
      <c r="GU4" s="6">
        <f t="shared" ref="GU4:GU44" si="97">GM4*GR4/100</f>
        <v>0</v>
      </c>
      <c r="GV4" s="6">
        <f t="shared" ref="GV4:GV44" si="98">GM4*GS4/100</f>
        <v>0</v>
      </c>
      <c r="GW4" s="6">
        <f t="shared" ref="GW4:GW44" si="99">GV4+GU4+GT4</f>
        <v>0</v>
      </c>
      <c r="GX4" s="6">
        <v>0</v>
      </c>
      <c r="GY4" s="6">
        <f>GM4*GX4/10000000</f>
        <v>0</v>
      </c>
      <c r="GZ4" s="26">
        <f t="shared" ref="GZ4:GZ44" si="100">GT4*GX4/10000000</f>
        <v>0</v>
      </c>
      <c r="HA4" s="26">
        <f t="shared" ref="HA4:HA44" si="101">GU4*GX4/10000000</f>
        <v>0</v>
      </c>
      <c r="HB4" s="26">
        <f t="shared" ref="HB4:HB44" si="102">GV4*GX4/10000000</f>
        <v>0</v>
      </c>
      <c r="HC4" s="7">
        <v>0</v>
      </c>
      <c r="HD4" s="6"/>
      <c r="HE4" s="6"/>
      <c r="HF4" s="6"/>
      <c r="HG4" s="6">
        <v>0</v>
      </c>
      <c r="HH4" s="6">
        <f>IF(HF4&gt;=25,((25-HG4)/2),((HF4-HG4)/2))</f>
        <v>0</v>
      </c>
      <c r="HI4" s="6">
        <f t="shared" ref="HI4:HI44" si="103">HF4-HG4-HH4</f>
        <v>0</v>
      </c>
      <c r="HJ4" s="6">
        <f t="shared" ref="HJ4:HJ44" si="104">HC4*HG4/100</f>
        <v>0</v>
      </c>
      <c r="HK4" s="6">
        <f t="shared" ref="HK4:HK44" si="105">HC4*HH4/100</f>
        <v>0</v>
      </c>
      <c r="HL4" s="6">
        <f t="shared" ref="HL4:HL44" si="106">HC4*HI4/100</f>
        <v>0</v>
      </c>
      <c r="HM4" s="6">
        <f t="shared" ref="HM4:HM44" si="107">HL4+HK4+HJ4</f>
        <v>0</v>
      </c>
      <c r="HN4" s="6">
        <v>0</v>
      </c>
      <c r="HO4" s="6">
        <f>HC4*HN4/10000000</f>
        <v>0</v>
      </c>
      <c r="HP4" s="26">
        <f t="shared" ref="HP4:HP44" si="108">HJ4*HN4/10000000</f>
        <v>0</v>
      </c>
      <c r="HQ4" s="26">
        <f t="shared" ref="HQ4:HQ44" si="109">HK4*HN4/10000000</f>
        <v>0</v>
      </c>
      <c r="HR4" s="26">
        <f t="shared" ref="HR4:HR44" si="110">HL4*HN4/10000000</f>
        <v>0</v>
      </c>
      <c r="HS4" s="8">
        <v>44336.5</v>
      </c>
      <c r="HT4" s="5"/>
      <c r="HU4" s="6"/>
      <c r="HV4" s="6"/>
      <c r="HW4" s="6">
        <v>0</v>
      </c>
      <c r="HX4" s="6">
        <f>IF(HV4&gt;=25,((25-HW4)/2),((HV4-HW4)/2))</f>
        <v>0</v>
      </c>
      <c r="HY4" s="6">
        <f t="shared" ref="HY4:HY44" si="111">HV4-HW4-HX4</f>
        <v>0</v>
      </c>
      <c r="HZ4" s="6">
        <f t="shared" ref="HZ4:HZ44" si="112">HS4*HW4/100</f>
        <v>0</v>
      </c>
      <c r="IA4" s="6">
        <f t="shared" ref="IA4:IA44" si="113">HS4*HX4/100</f>
        <v>0</v>
      </c>
      <c r="IB4" s="6">
        <f t="shared" ref="IB4:IB44" si="114">HS4*HY4/100</f>
        <v>0</v>
      </c>
      <c r="IC4" s="6">
        <f t="shared" ref="IC4:IC44" si="115">IB4+IA4+HZ4</f>
        <v>0</v>
      </c>
      <c r="ID4" s="6">
        <v>0</v>
      </c>
      <c r="IE4" s="6">
        <f>HS4*ID4/10000000</f>
        <v>0</v>
      </c>
      <c r="IF4" s="26">
        <f t="shared" ref="IF4:IF44" si="116">HZ4*ID4/10000000</f>
        <v>0</v>
      </c>
      <c r="IG4" s="26">
        <f t="shared" ref="IG4:IG44" si="117">IA4*ID4/10000000</f>
        <v>0</v>
      </c>
      <c r="IH4" s="26">
        <f t="shared" ref="IH4:IH44" si="118">IB4*ID4/10000000</f>
        <v>0</v>
      </c>
      <c r="II4" s="8"/>
      <c r="IJ4" s="5"/>
      <c r="IK4" s="6"/>
      <c r="IL4" s="6"/>
      <c r="IM4" s="6"/>
      <c r="IN4" s="6">
        <f>IF(IL4&gt;=25,((25-IM4)/2),((IL4-IM4)/2))</f>
        <v>0</v>
      </c>
      <c r="IO4" s="6">
        <f t="shared" ref="IO4:IO44" si="119">IL4-IM4-IN4</f>
        <v>0</v>
      </c>
      <c r="IP4" s="6">
        <f t="shared" ref="IP4:IP44" si="120">II4*IM4/100</f>
        <v>0</v>
      </c>
      <c r="IQ4" s="6">
        <f t="shared" ref="IQ4:IQ44" si="121">II4*IN4/100</f>
        <v>0</v>
      </c>
      <c r="IR4" s="6">
        <f t="shared" ref="IR4:IR44" si="122">II4*IO4/100</f>
        <v>0</v>
      </c>
      <c r="IS4" s="6">
        <f t="shared" ref="IS4:IS44" si="123">IR4+IQ4+IP4</f>
        <v>0</v>
      </c>
      <c r="IT4" s="6">
        <v>0.81</v>
      </c>
      <c r="IU4" s="6">
        <f>II4*IT4/10000000</f>
        <v>0</v>
      </c>
      <c r="IV4" s="26">
        <f t="shared" ref="IV4:IV44" si="124">IP4*IT4/10000000</f>
        <v>0</v>
      </c>
      <c r="IW4" s="26">
        <f t="shared" ref="IW4:IW44" si="125">IQ4*IT4/10000000</f>
        <v>0</v>
      </c>
      <c r="IX4" s="26">
        <f t="shared" ref="IX4:IX44" si="126">IR4*IT4/10000000</f>
        <v>0</v>
      </c>
      <c r="IY4" s="8">
        <v>0</v>
      </c>
      <c r="IZ4" s="5"/>
      <c r="JA4" s="6"/>
      <c r="JB4" s="6"/>
      <c r="JC4" s="6">
        <v>0</v>
      </c>
      <c r="JD4" s="6">
        <f>IF(JB4&gt;=25,((25-JC4)/2),((JB4-JC4)/2))</f>
        <v>0</v>
      </c>
      <c r="JE4" s="6">
        <f t="shared" ref="JE4:JE44" si="127">JB4-JC4-JD4</f>
        <v>0</v>
      </c>
      <c r="JF4" s="6">
        <f t="shared" ref="JF4:JF44" si="128">IY4*JC4/100</f>
        <v>0</v>
      </c>
      <c r="JG4" s="6">
        <f t="shared" ref="JG4:JG44" si="129">IY4*JD4/100</f>
        <v>0</v>
      </c>
      <c r="JH4" s="6">
        <f t="shared" ref="JH4:JH44" si="130">IY4*JE4/100</f>
        <v>0</v>
      </c>
      <c r="JI4" s="6">
        <f t="shared" ref="JI4:JI44" si="131">JH4+JG4+JF4</f>
        <v>0</v>
      </c>
      <c r="JJ4" s="6">
        <v>0</v>
      </c>
      <c r="JK4" s="6">
        <f>IY4*JJ4/10000000</f>
        <v>0</v>
      </c>
      <c r="JL4" s="26">
        <f t="shared" ref="JL4:JL44" si="132">JF4*JJ4/10000000</f>
        <v>0</v>
      </c>
      <c r="JM4" s="26">
        <f t="shared" ref="JM4:JM44" si="133">JG4*JJ4/10000000</f>
        <v>0</v>
      </c>
      <c r="JN4" s="26">
        <f t="shared" ref="JN4:JN44" si="134">JH4*JJ4/10000000</f>
        <v>0</v>
      </c>
      <c r="JO4" s="8">
        <v>44336.5</v>
      </c>
      <c r="JP4" s="5"/>
      <c r="JQ4" s="6"/>
      <c r="JR4" s="6"/>
      <c r="JS4" s="6">
        <v>0</v>
      </c>
      <c r="JT4" s="6">
        <f>IF(JR4&gt;=25,((25-JS4)/2),((JR4-JS4)/2))</f>
        <v>0</v>
      </c>
      <c r="JU4" s="6">
        <f t="shared" ref="JU4:JU44" si="135">JR4-JS4-JT4</f>
        <v>0</v>
      </c>
      <c r="JV4" s="6">
        <f t="shared" ref="JV4:JV44" si="136">JO4*JS4/100</f>
        <v>0</v>
      </c>
      <c r="JW4" s="6">
        <f t="shared" ref="JW4:JW44" si="137">JO4*JT4/100</f>
        <v>0</v>
      </c>
      <c r="JX4" s="6">
        <f t="shared" ref="JX4:JX44" si="138">JO4*JU4/100</f>
        <v>0</v>
      </c>
      <c r="JY4" s="6">
        <f t="shared" ref="JY4:JY44" si="139">JX4+JW4+JV4</f>
        <v>0</v>
      </c>
      <c r="JZ4" s="6">
        <v>0</v>
      </c>
      <c r="KA4" s="6">
        <f>JO4*JZ4/10000000</f>
        <v>0</v>
      </c>
      <c r="KB4" s="26">
        <f t="shared" ref="KB4:KB44" si="140">JV4*JZ4/10000000</f>
        <v>0</v>
      </c>
      <c r="KC4" s="26">
        <f t="shared" ref="KC4:KC44" si="141">JW4*JZ4/10000000</f>
        <v>0</v>
      </c>
      <c r="KD4" s="26">
        <f t="shared" ref="KD4:KD44" si="142">JX4*JZ4/10000000</f>
        <v>0</v>
      </c>
      <c r="KE4" s="7">
        <v>44336.5</v>
      </c>
      <c r="KF4" s="6"/>
      <c r="KG4" s="6"/>
      <c r="KH4" s="6"/>
      <c r="KI4" s="6">
        <v>0</v>
      </c>
      <c r="KJ4" s="6">
        <f>IF(KH4&gt;=25,((25-KI4)/2),((KH4-KI4)/2))</f>
        <v>0</v>
      </c>
      <c r="KK4" s="6">
        <f t="shared" ref="KK4:KK44" si="143">KH4-KI4-KJ4</f>
        <v>0</v>
      </c>
      <c r="KL4" s="6">
        <f t="shared" ref="KL4:KL44" si="144">KE4*KI4/100</f>
        <v>0</v>
      </c>
      <c r="KM4" s="6">
        <f t="shared" ref="KM4:KM44" si="145">KE4*KJ4/100</f>
        <v>0</v>
      </c>
      <c r="KN4" s="6">
        <f t="shared" ref="KN4:KN44" si="146">KE4*KK4/100</f>
        <v>0</v>
      </c>
      <c r="KO4" s="6">
        <f t="shared" ref="KO4:KO44" si="147">KN4+KM4+KL4</f>
        <v>0</v>
      </c>
      <c r="KP4" s="6">
        <v>0</v>
      </c>
      <c r="KQ4" s="6">
        <f>KE4*KP4/10000000</f>
        <v>0</v>
      </c>
      <c r="KR4" s="26">
        <f t="shared" ref="KR4:KR44" si="148">KL4*KP4/10000000</f>
        <v>0</v>
      </c>
      <c r="KS4" s="26">
        <f t="shared" ref="KS4:KS44" si="149">KM4*KP4/10000000</f>
        <v>0</v>
      </c>
      <c r="KT4" s="26">
        <f t="shared" ref="KT4:KT44" si="150">KN4*KP4/10000000</f>
        <v>0</v>
      </c>
      <c r="KU4" s="26">
        <f t="shared" ref="KU4:KY44" si="151">BZ4+CP4+DF4+DV4+EL4+FB4+FR4+GH4+GX4+HN4+ID4+IT4+JJ4+JZ4+KP4+N4+AD4+AT4+BJ4</f>
        <v>19425.759999999998</v>
      </c>
      <c r="KV4" s="26">
        <f t="shared" si="151"/>
        <v>28.058581694796501</v>
      </c>
      <c r="KW4" s="26">
        <f t="shared" si="151"/>
        <v>0.48577562173482497</v>
      </c>
      <c r="KX4" s="26">
        <f t="shared" si="151"/>
        <v>3.2631146551071502</v>
      </c>
      <c r="KY4" s="26">
        <f t="shared" si="151"/>
        <v>7.0990543915826994</v>
      </c>
      <c r="KZ4" s="26">
        <f t="shared" ref="KZ4:KZ44" si="152">KY4-KX4</f>
        <v>3.8359397364755492</v>
      </c>
    </row>
    <row r="5" spans="1:312" ht="12.95" customHeight="1">
      <c r="A5" s="3">
        <v>2</v>
      </c>
      <c r="B5" s="4" t="s">
        <v>23</v>
      </c>
      <c r="C5" s="7">
        <v>91266.5</v>
      </c>
      <c r="D5" s="5"/>
      <c r="E5" s="5"/>
      <c r="F5" s="5">
        <v>0</v>
      </c>
      <c r="G5" s="5">
        <v>0</v>
      </c>
      <c r="H5" s="6">
        <f>IF(F5&gt;=25,((25-G5)/2),((F5-G5)/2))</f>
        <v>0</v>
      </c>
      <c r="I5" s="6">
        <f t="shared" si="0"/>
        <v>0</v>
      </c>
      <c r="J5" s="6">
        <f t="shared" si="1"/>
        <v>0</v>
      </c>
      <c r="K5" s="6">
        <f t="shared" si="2"/>
        <v>0</v>
      </c>
      <c r="L5" s="6">
        <f t="shared" si="3"/>
        <v>0</v>
      </c>
      <c r="M5" s="6">
        <f t="shared" si="4"/>
        <v>0</v>
      </c>
      <c r="N5" s="6">
        <v>3.3</v>
      </c>
      <c r="O5" s="6">
        <f t="shared" ref="O5:O44" si="153">C5*N5/10000000</f>
        <v>3.0117945E-2</v>
      </c>
      <c r="P5" s="26">
        <f t="shared" si="5"/>
        <v>0</v>
      </c>
      <c r="Q5" s="26">
        <f t="shared" si="6"/>
        <v>0</v>
      </c>
      <c r="R5" s="26">
        <f t="shared" si="7"/>
        <v>0</v>
      </c>
      <c r="S5" s="7">
        <v>79904.5</v>
      </c>
      <c r="T5" s="6"/>
      <c r="U5" s="6"/>
      <c r="V5" s="6">
        <v>0</v>
      </c>
      <c r="W5" s="5">
        <v>0</v>
      </c>
      <c r="X5" s="6">
        <f>IF(V5&gt;=25,((25-W5)/2),((V5-W5)/2))</f>
        <v>0</v>
      </c>
      <c r="Y5" s="6">
        <f t="shared" si="8"/>
        <v>0</v>
      </c>
      <c r="Z5" s="6">
        <f t="shared" si="9"/>
        <v>0</v>
      </c>
      <c r="AA5" s="6">
        <f t="shared" si="10"/>
        <v>0</v>
      </c>
      <c r="AB5" s="6">
        <f t="shared" si="11"/>
        <v>0</v>
      </c>
      <c r="AC5" s="6">
        <f t="shared" si="12"/>
        <v>0</v>
      </c>
      <c r="AD5" s="6">
        <v>5.4399999999999995</v>
      </c>
      <c r="AE5" s="6">
        <f t="shared" ref="AE5:AE44" si="154">S5*AD5/10000000</f>
        <v>4.3468047999999995E-2</v>
      </c>
      <c r="AF5" s="26">
        <f t="shared" si="13"/>
        <v>0</v>
      </c>
      <c r="AG5" s="26">
        <f t="shared" si="14"/>
        <v>0</v>
      </c>
      <c r="AH5" s="26"/>
      <c r="AI5" s="8"/>
      <c r="AJ5" s="5"/>
      <c r="AK5" s="6"/>
      <c r="AL5" s="6">
        <v>0</v>
      </c>
      <c r="AM5" s="5">
        <v>0</v>
      </c>
      <c r="AN5" s="6">
        <f>IF(AL5&gt;=25,((25-AM5)/2),((AL5-AM5)/2))</f>
        <v>0</v>
      </c>
      <c r="AO5" s="6">
        <f t="shared" si="15"/>
        <v>0</v>
      </c>
      <c r="AP5" s="6">
        <f t="shared" si="16"/>
        <v>0</v>
      </c>
      <c r="AQ5" s="6">
        <f t="shared" si="17"/>
        <v>0</v>
      </c>
      <c r="AR5" s="6">
        <f t="shared" si="18"/>
        <v>0</v>
      </c>
      <c r="AS5" s="6">
        <f t="shared" si="19"/>
        <v>0</v>
      </c>
      <c r="AT5" s="6">
        <v>0</v>
      </c>
      <c r="AU5" s="6">
        <f t="shared" ref="AU5:AU44" si="155">AI5*AT5/10000000</f>
        <v>0</v>
      </c>
      <c r="AV5" s="26">
        <f t="shared" si="20"/>
        <v>0</v>
      </c>
      <c r="AW5" s="26">
        <f t="shared" si="21"/>
        <v>0</v>
      </c>
      <c r="AX5" s="26">
        <f t="shared" si="22"/>
        <v>0</v>
      </c>
      <c r="AY5" s="8">
        <v>44336.5</v>
      </c>
      <c r="AZ5" s="5"/>
      <c r="BA5" s="6"/>
      <c r="BB5" s="6">
        <v>0</v>
      </c>
      <c r="BC5" s="5">
        <v>0</v>
      </c>
      <c r="BD5" s="6">
        <f>IF(BB5&gt;=25,((25-BC5)/2),((BB5-BC5)/2))</f>
        <v>0</v>
      </c>
      <c r="BE5" s="6">
        <f t="shared" si="23"/>
        <v>0</v>
      </c>
      <c r="BF5" s="6">
        <f t="shared" si="24"/>
        <v>0</v>
      </c>
      <c r="BG5" s="6">
        <f t="shared" si="25"/>
        <v>0</v>
      </c>
      <c r="BH5" s="6">
        <f t="shared" si="26"/>
        <v>0</v>
      </c>
      <c r="BI5" s="6">
        <f t="shared" si="27"/>
        <v>0</v>
      </c>
      <c r="BJ5" s="6">
        <v>0</v>
      </c>
      <c r="BK5" s="6">
        <f t="shared" ref="BK5:BK44" si="156">AY5*BJ5/10000000</f>
        <v>0</v>
      </c>
      <c r="BL5" s="26">
        <f t="shared" si="28"/>
        <v>0</v>
      </c>
      <c r="BM5" s="26">
        <f t="shared" si="29"/>
        <v>0</v>
      </c>
      <c r="BN5" s="26">
        <f t="shared" si="30"/>
        <v>0</v>
      </c>
      <c r="BO5" s="8"/>
      <c r="BP5" s="5"/>
      <c r="BQ5" s="6"/>
      <c r="BR5" s="6"/>
      <c r="BS5" s="5">
        <v>0</v>
      </c>
      <c r="BT5" s="6">
        <f>IF(BR5&gt;=25,((25-BS5)/2),((BR5-BS5)/2))</f>
        <v>0</v>
      </c>
      <c r="BU5" s="6">
        <f t="shared" si="31"/>
        <v>0</v>
      </c>
      <c r="BV5" s="6">
        <f t="shared" si="32"/>
        <v>0</v>
      </c>
      <c r="BW5" s="6">
        <f t="shared" si="33"/>
        <v>0</v>
      </c>
      <c r="BX5" s="6">
        <f t="shared" si="34"/>
        <v>0</v>
      </c>
      <c r="BY5" s="6">
        <f t="shared" si="35"/>
        <v>0</v>
      </c>
      <c r="BZ5" s="6">
        <v>0</v>
      </c>
      <c r="CA5" s="6">
        <f t="shared" ref="CA5:CA44" si="157">BO5*BZ5/10000000</f>
        <v>0</v>
      </c>
      <c r="CB5" s="26">
        <f t="shared" si="36"/>
        <v>0</v>
      </c>
      <c r="CC5" s="26">
        <f t="shared" si="37"/>
        <v>0</v>
      </c>
      <c r="CD5" s="26">
        <f t="shared" si="38"/>
        <v>0</v>
      </c>
      <c r="CE5" s="8">
        <v>37323.136200000008</v>
      </c>
      <c r="CF5" s="5"/>
      <c r="CG5" s="6"/>
      <c r="CH5" s="6">
        <v>0</v>
      </c>
      <c r="CI5" s="5">
        <v>0</v>
      </c>
      <c r="CJ5" s="6">
        <f>IF(CH5&gt;=25,((25-CI5)/2),((CH5-CI5)/2))</f>
        <v>0</v>
      </c>
      <c r="CK5" s="6">
        <f t="shared" si="39"/>
        <v>0</v>
      </c>
      <c r="CL5" s="6">
        <f t="shared" si="40"/>
        <v>0</v>
      </c>
      <c r="CM5" s="6">
        <f t="shared" si="41"/>
        <v>0</v>
      </c>
      <c r="CN5" s="6">
        <f t="shared" si="42"/>
        <v>0</v>
      </c>
      <c r="CO5" s="6">
        <f t="shared" si="43"/>
        <v>0</v>
      </c>
      <c r="CP5" s="6">
        <v>0</v>
      </c>
      <c r="CQ5" s="6">
        <f t="shared" ref="CQ5:CQ44" si="158">CE5*CP5/10000000</f>
        <v>0</v>
      </c>
      <c r="CR5" s="26">
        <f t="shared" si="44"/>
        <v>0</v>
      </c>
      <c r="CS5" s="26">
        <f t="shared" si="45"/>
        <v>0</v>
      </c>
      <c r="CT5" s="26">
        <f t="shared" si="46"/>
        <v>0</v>
      </c>
      <c r="CU5" s="8"/>
      <c r="CV5" s="5"/>
      <c r="CW5" s="6"/>
      <c r="CX5" s="6"/>
      <c r="CY5" s="6">
        <v>0</v>
      </c>
      <c r="CZ5" s="6">
        <f>IF(CX5&gt;=25,((25-CY5)/2),((CX5-CY5)/2))</f>
        <v>0</v>
      </c>
      <c r="DA5" s="6">
        <f t="shared" si="47"/>
        <v>0</v>
      </c>
      <c r="DB5" s="6">
        <f t="shared" si="48"/>
        <v>0</v>
      </c>
      <c r="DC5" s="6">
        <f t="shared" si="49"/>
        <v>0</v>
      </c>
      <c r="DD5" s="6">
        <f t="shared" si="50"/>
        <v>0</v>
      </c>
      <c r="DE5" s="6">
        <f t="shared" si="51"/>
        <v>0</v>
      </c>
      <c r="DF5" s="6">
        <v>0</v>
      </c>
      <c r="DG5" s="6">
        <f t="shared" ref="DG5:DG44" si="159">CU5*DF5/10000000</f>
        <v>0</v>
      </c>
      <c r="DH5" s="26">
        <f t="shared" si="52"/>
        <v>0</v>
      </c>
      <c r="DI5" s="26">
        <f t="shared" si="53"/>
        <v>0</v>
      </c>
      <c r="DJ5" s="26">
        <f t="shared" si="54"/>
        <v>0</v>
      </c>
      <c r="DK5" s="8">
        <v>80522</v>
      </c>
      <c r="DL5" s="5"/>
      <c r="DM5" s="6"/>
      <c r="DN5" s="6">
        <v>0</v>
      </c>
      <c r="DO5" s="6">
        <v>0</v>
      </c>
      <c r="DP5" s="6">
        <f>IF(DN5&gt;=25,((25-DO5)/2),((DN5-DO5)/2))</f>
        <v>0</v>
      </c>
      <c r="DQ5" s="6">
        <f t="shared" si="55"/>
        <v>0</v>
      </c>
      <c r="DR5" s="6">
        <f t="shared" si="56"/>
        <v>0</v>
      </c>
      <c r="DS5" s="6">
        <f t="shared" si="57"/>
        <v>0</v>
      </c>
      <c r="DT5" s="6">
        <f t="shared" si="58"/>
        <v>0</v>
      </c>
      <c r="DU5" s="6">
        <f t="shared" si="59"/>
        <v>0</v>
      </c>
      <c r="DV5" s="6">
        <v>5</v>
      </c>
      <c r="DW5" s="6">
        <f t="shared" ref="DW5:DW44" si="160">DK5*DV5/10000000</f>
        <v>4.0260999999999998E-2</v>
      </c>
      <c r="DX5" s="26">
        <f t="shared" si="60"/>
        <v>0</v>
      </c>
      <c r="DY5" s="26">
        <f t="shared" si="61"/>
        <v>0</v>
      </c>
      <c r="DZ5" s="26">
        <f t="shared" si="62"/>
        <v>0</v>
      </c>
      <c r="EA5" s="8">
        <v>29265.340950000002</v>
      </c>
      <c r="EB5" s="5"/>
      <c r="EC5" s="6"/>
      <c r="ED5" s="6">
        <v>0</v>
      </c>
      <c r="EE5" s="6">
        <v>0</v>
      </c>
      <c r="EF5" s="6">
        <f>IF(ED5&gt;=25,((25-EE5)/2),((ED5-EE5)/2))</f>
        <v>0</v>
      </c>
      <c r="EG5" s="6">
        <f t="shared" si="63"/>
        <v>0</v>
      </c>
      <c r="EH5" s="6">
        <f t="shared" si="64"/>
        <v>0</v>
      </c>
      <c r="EI5" s="6">
        <f t="shared" si="65"/>
        <v>0</v>
      </c>
      <c r="EJ5" s="6">
        <f t="shared" si="66"/>
        <v>0</v>
      </c>
      <c r="EK5" s="6">
        <f t="shared" si="67"/>
        <v>0</v>
      </c>
      <c r="EL5" s="6">
        <v>0</v>
      </c>
      <c r="EM5" s="6">
        <f t="shared" ref="EM5:EM44" si="161">EA5*EL5/10000000</f>
        <v>0</v>
      </c>
      <c r="EN5" s="26">
        <f t="shared" si="68"/>
        <v>0</v>
      </c>
      <c r="EO5" s="26">
        <f t="shared" si="69"/>
        <v>0</v>
      </c>
      <c r="EP5" s="26">
        <f t="shared" si="70"/>
        <v>0</v>
      </c>
      <c r="EQ5" s="8">
        <v>29265.340950000002</v>
      </c>
      <c r="ER5" s="5"/>
      <c r="ES5" s="6"/>
      <c r="ET5" s="6">
        <v>0</v>
      </c>
      <c r="EU5" s="6">
        <v>0</v>
      </c>
      <c r="EV5" s="6">
        <f>IF(ET5&gt;=25,((25-EU5)/2),((ET5-EU5)/2))</f>
        <v>0</v>
      </c>
      <c r="EW5" s="6">
        <f t="shared" si="71"/>
        <v>0</v>
      </c>
      <c r="EX5" s="6">
        <f t="shared" si="72"/>
        <v>0</v>
      </c>
      <c r="EY5" s="6">
        <f t="shared" si="73"/>
        <v>0</v>
      </c>
      <c r="EZ5" s="6">
        <f t="shared" si="74"/>
        <v>0</v>
      </c>
      <c r="FA5" s="6">
        <f t="shared" si="75"/>
        <v>0</v>
      </c>
      <c r="FB5" s="6">
        <v>0</v>
      </c>
      <c r="FC5" s="6">
        <f t="shared" ref="FC5:FC44" si="162">EQ5*FB5/10000000</f>
        <v>0</v>
      </c>
      <c r="FD5" s="26">
        <f t="shared" si="76"/>
        <v>0</v>
      </c>
      <c r="FE5" s="26">
        <f t="shared" si="77"/>
        <v>0</v>
      </c>
      <c r="FF5" s="26">
        <f t="shared" si="78"/>
        <v>0</v>
      </c>
      <c r="FG5" s="8">
        <v>149188</v>
      </c>
      <c r="FH5" s="5"/>
      <c r="FI5" s="6"/>
      <c r="FJ5" s="6">
        <v>18</v>
      </c>
      <c r="FK5" s="6">
        <v>5</v>
      </c>
      <c r="FL5" s="6">
        <f>IF(FJ5&gt;=25,((25-FK5)/2),((FJ5-FK5)/2))</f>
        <v>6.5</v>
      </c>
      <c r="FM5" s="6">
        <f t="shared" si="79"/>
        <v>6.5</v>
      </c>
      <c r="FN5" s="6">
        <f t="shared" si="80"/>
        <v>7459.4</v>
      </c>
      <c r="FO5" s="6">
        <f t="shared" si="81"/>
        <v>9697.2199999999993</v>
      </c>
      <c r="FP5" s="6">
        <f t="shared" si="82"/>
        <v>9697.2199999999993</v>
      </c>
      <c r="FQ5" s="6">
        <f t="shared" si="83"/>
        <v>26853.839999999997</v>
      </c>
      <c r="FR5" s="6">
        <v>29</v>
      </c>
      <c r="FS5" s="6">
        <f t="shared" ref="FS5:FS44" si="163">FG5*FR5/10000000</f>
        <v>0.43264520000000001</v>
      </c>
      <c r="FT5" s="26">
        <f t="shared" si="84"/>
        <v>2.1632259999999997E-2</v>
      </c>
      <c r="FU5" s="26">
        <f t="shared" si="85"/>
        <v>2.8121937999999999E-2</v>
      </c>
      <c r="FV5" s="26">
        <f t="shared" si="86"/>
        <v>2.8121937999999999E-2</v>
      </c>
      <c r="FW5" s="8">
        <v>35691.5</v>
      </c>
      <c r="FX5" s="5"/>
      <c r="FY5" s="6"/>
      <c r="FZ5" s="6">
        <v>0</v>
      </c>
      <c r="GA5" s="6">
        <v>0</v>
      </c>
      <c r="GB5" s="6">
        <f>IF(FZ5&gt;=25,((25-GA5)/2),((FZ5-GA5)/2))</f>
        <v>0</v>
      </c>
      <c r="GC5" s="6">
        <f t="shared" si="87"/>
        <v>0</v>
      </c>
      <c r="GD5" s="6">
        <f t="shared" si="88"/>
        <v>0</v>
      </c>
      <c r="GE5" s="6">
        <f t="shared" si="89"/>
        <v>0</v>
      </c>
      <c r="GF5" s="6">
        <f t="shared" si="90"/>
        <v>0</v>
      </c>
      <c r="GG5" s="6">
        <f t="shared" si="91"/>
        <v>0</v>
      </c>
      <c r="GH5" s="6">
        <v>0</v>
      </c>
      <c r="GI5" s="6">
        <f t="shared" ref="GI5:GI44" si="164">FW5*GH5/10000000</f>
        <v>0</v>
      </c>
      <c r="GJ5" s="26">
        <f t="shared" si="92"/>
        <v>0</v>
      </c>
      <c r="GK5" s="26">
        <f t="shared" si="93"/>
        <v>0</v>
      </c>
      <c r="GL5" s="26">
        <f t="shared" si="94"/>
        <v>0</v>
      </c>
      <c r="GM5" s="8">
        <v>18057.739740000001</v>
      </c>
      <c r="GN5" s="5"/>
      <c r="GO5" s="6"/>
      <c r="GP5" s="6">
        <v>0</v>
      </c>
      <c r="GQ5" s="6">
        <v>0</v>
      </c>
      <c r="GR5" s="6">
        <f>IF(GP5&gt;=25,((25-GQ5)/2),((GP5-GQ5)/2))</f>
        <v>0</v>
      </c>
      <c r="GS5" s="6">
        <f t="shared" si="95"/>
        <v>0</v>
      </c>
      <c r="GT5" s="6">
        <f t="shared" si="96"/>
        <v>0</v>
      </c>
      <c r="GU5" s="6">
        <f t="shared" si="97"/>
        <v>0</v>
      </c>
      <c r="GV5" s="6">
        <f t="shared" si="98"/>
        <v>0</v>
      </c>
      <c r="GW5" s="6">
        <f t="shared" si="99"/>
        <v>0</v>
      </c>
      <c r="GX5" s="6">
        <v>0</v>
      </c>
      <c r="GY5" s="6">
        <f t="shared" ref="GY5:GY44" si="165">GM5*GX5/10000000</f>
        <v>0</v>
      </c>
      <c r="GZ5" s="26">
        <f t="shared" si="100"/>
        <v>0</v>
      </c>
      <c r="HA5" s="26">
        <f t="shared" si="101"/>
        <v>0</v>
      </c>
      <c r="HB5" s="26">
        <f t="shared" si="102"/>
        <v>0</v>
      </c>
      <c r="HC5" s="7">
        <v>36432.5</v>
      </c>
      <c r="HD5" s="6"/>
      <c r="HE5" s="6"/>
      <c r="HF5" s="6">
        <v>0</v>
      </c>
      <c r="HG5" s="6">
        <v>0</v>
      </c>
      <c r="HH5" s="6">
        <f>IF(HF5&gt;=25,((25-HG5)/2),((HF5-HG5)/2))</f>
        <v>0</v>
      </c>
      <c r="HI5" s="6">
        <f t="shared" si="103"/>
        <v>0</v>
      </c>
      <c r="HJ5" s="6">
        <f t="shared" si="104"/>
        <v>0</v>
      </c>
      <c r="HK5" s="6">
        <f t="shared" si="105"/>
        <v>0</v>
      </c>
      <c r="HL5" s="6">
        <f t="shared" si="106"/>
        <v>0</v>
      </c>
      <c r="HM5" s="6">
        <f t="shared" si="107"/>
        <v>0</v>
      </c>
      <c r="HN5" s="6">
        <v>0</v>
      </c>
      <c r="HO5" s="6">
        <f t="shared" ref="HO5:HO44" si="166">HC5*HN5/10000000</f>
        <v>0</v>
      </c>
      <c r="HP5" s="26">
        <f t="shared" si="108"/>
        <v>0</v>
      </c>
      <c r="HQ5" s="26">
        <f t="shared" si="109"/>
        <v>0</v>
      </c>
      <c r="HR5" s="26">
        <f t="shared" si="110"/>
        <v>0</v>
      </c>
      <c r="HS5" s="8">
        <v>44336.5</v>
      </c>
      <c r="HT5" s="5"/>
      <c r="HU5" s="6"/>
      <c r="HV5" s="6">
        <v>0</v>
      </c>
      <c r="HW5" s="6">
        <v>0</v>
      </c>
      <c r="HX5" s="6">
        <f>IF(HV5&gt;=25,((25-HW5)/2),((HV5-HW5)/2))</f>
        <v>0</v>
      </c>
      <c r="HY5" s="6">
        <f t="shared" si="111"/>
        <v>0</v>
      </c>
      <c r="HZ5" s="6">
        <f t="shared" si="112"/>
        <v>0</v>
      </c>
      <c r="IA5" s="6">
        <f t="shared" si="113"/>
        <v>0</v>
      </c>
      <c r="IB5" s="6">
        <f t="shared" si="114"/>
        <v>0</v>
      </c>
      <c r="IC5" s="6">
        <f t="shared" si="115"/>
        <v>0</v>
      </c>
      <c r="ID5" s="6">
        <v>0</v>
      </c>
      <c r="IE5" s="6">
        <f t="shared" ref="IE5:IE44" si="167">HS5*ID5/10000000</f>
        <v>0</v>
      </c>
      <c r="IF5" s="26">
        <f t="shared" si="116"/>
        <v>0</v>
      </c>
      <c r="IG5" s="26">
        <f t="shared" si="117"/>
        <v>0</v>
      </c>
      <c r="IH5" s="26">
        <f t="shared" si="118"/>
        <v>0</v>
      </c>
      <c r="II5" s="8">
        <v>35691.5</v>
      </c>
      <c r="IJ5" s="5"/>
      <c r="IK5" s="6"/>
      <c r="IL5" s="6">
        <v>0</v>
      </c>
      <c r="IM5" s="6">
        <v>0</v>
      </c>
      <c r="IN5" s="6">
        <f>IF(IL5&gt;=25,((25-IM5)/2),((IL5-IM5)/2))</f>
        <v>0</v>
      </c>
      <c r="IO5" s="6">
        <f t="shared" si="119"/>
        <v>0</v>
      </c>
      <c r="IP5" s="6">
        <f t="shared" si="120"/>
        <v>0</v>
      </c>
      <c r="IQ5" s="6">
        <f t="shared" si="121"/>
        <v>0</v>
      </c>
      <c r="IR5" s="6">
        <f t="shared" si="122"/>
        <v>0</v>
      </c>
      <c r="IS5" s="6">
        <f t="shared" si="123"/>
        <v>0</v>
      </c>
      <c r="IT5" s="6">
        <v>6</v>
      </c>
      <c r="IU5" s="6">
        <f t="shared" ref="IU5:IU44" si="168">II5*IT5/10000000</f>
        <v>2.1414900000000001E-2</v>
      </c>
      <c r="IV5" s="26">
        <f t="shared" si="124"/>
        <v>0</v>
      </c>
      <c r="IW5" s="26">
        <f t="shared" si="125"/>
        <v>0</v>
      </c>
      <c r="IX5" s="26">
        <f t="shared" si="126"/>
        <v>0</v>
      </c>
      <c r="IY5" s="8">
        <v>0</v>
      </c>
      <c r="IZ5" s="5"/>
      <c r="JA5" s="6"/>
      <c r="JB5" s="6">
        <v>0</v>
      </c>
      <c r="JC5" s="6">
        <v>0</v>
      </c>
      <c r="JD5" s="6">
        <f>IF(JB5&gt;=25,((25-JC5)/2),((JB5-JC5)/2))</f>
        <v>0</v>
      </c>
      <c r="JE5" s="6">
        <f t="shared" si="127"/>
        <v>0</v>
      </c>
      <c r="JF5" s="6">
        <f t="shared" si="128"/>
        <v>0</v>
      </c>
      <c r="JG5" s="6">
        <f t="shared" si="129"/>
        <v>0</v>
      </c>
      <c r="JH5" s="6">
        <f t="shared" si="130"/>
        <v>0</v>
      </c>
      <c r="JI5" s="6">
        <f t="shared" si="131"/>
        <v>0</v>
      </c>
      <c r="JJ5" s="6">
        <v>0</v>
      </c>
      <c r="JK5" s="6">
        <f t="shared" ref="JK5:JK44" si="169">IY5*JJ5/10000000</f>
        <v>0</v>
      </c>
      <c r="JL5" s="26">
        <f t="shared" si="132"/>
        <v>0</v>
      </c>
      <c r="JM5" s="26">
        <f t="shared" si="133"/>
        <v>0</v>
      </c>
      <c r="JN5" s="26">
        <f t="shared" si="134"/>
        <v>0</v>
      </c>
      <c r="JO5" s="8">
        <v>44336.5</v>
      </c>
      <c r="JP5" s="5"/>
      <c r="JQ5" s="6"/>
      <c r="JR5" s="6">
        <v>0</v>
      </c>
      <c r="JS5" s="6">
        <v>0</v>
      </c>
      <c r="JT5" s="6">
        <f>IF(JR5&gt;=25,((25-JS5)/2),((JR5-JS5)/2))</f>
        <v>0</v>
      </c>
      <c r="JU5" s="6">
        <f t="shared" si="135"/>
        <v>0</v>
      </c>
      <c r="JV5" s="6">
        <f t="shared" si="136"/>
        <v>0</v>
      </c>
      <c r="JW5" s="6">
        <f t="shared" si="137"/>
        <v>0</v>
      </c>
      <c r="JX5" s="6">
        <f t="shared" si="138"/>
        <v>0</v>
      </c>
      <c r="JY5" s="6">
        <f t="shared" si="139"/>
        <v>0</v>
      </c>
      <c r="JZ5" s="6">
        <v>0</v>
      </c>
      <c r="KA5" s="6">
        <f t="shared" ref="KA5:KA44" si="170">JO5*JZ5/10000000</f>
        <v>0</v>
      </c>
      <c r="KB5" s="26">
        <f t="shared" si="140"/>
        <v>0</v>
      </c>
      <c r="KC5" s="26">
        <f t="shared" si="141"/>
        <v>0</v>
      </c>
      <c r="KD5" s="26">
        <f t="shared" si="142"/>
        <v>0</v>
      </c>
      <c r="KE5" s="7">
        <v>44336.5</v>
      </c>
      <c r="KF5" s="6"/>
      <c r="KG5" s="6"/>
      <c r="KH5" s="6">
        <v>0</v>
      </c>
      <c r="KI5" s="6">
        <v>0</v>
      </c>
      <c r="KJ5" s="6">
        <f>IF(KH5&gt;=25,((25-KI5)/2),((KH5-KI5)/2))</f>
        <v>0</v>
      </c>
      <c r="KK5" s="6">
        <f t="shared" si="143"/>
        <v>0</v>
      </c>
      <c r="KL5" s="6">
        <f t="shared" si="144"/>
        <v>0</v>
      </c>
      <c r="KM5" s="6">
        <f t="shared" si="145"/>
        <v>0</v>
      </c>
      <c r="KN5" s="6">
        <f t="shared" si="146"/>
        <v>0</v>
      </c>
      <c r="KO5" s="6">
        <f t="shared" si="147"/>
        <v>0</v>
      </c>
      <c r="KP5" s="6">
        <v>0</v>
      </c>
      <c r="KQ5" s="6">
        <f t="shared" ref="KQ5:KQ44" si="171">KE5*KP5/10000000</f>
        <v>0</v>
      </c>
      <c r="KR5" s="26">
        <f t="shared" si="148"/>
        <v>0</v>
      </c>
      <c r="KS5" s="26">
        <f t="shared" si="149"/>
        <v>0</v>
      </c>
      <c r="KT5" s="26">
        <f t="shared" si="150"/>
        <v>0</v>
      </c>
      <c r="KU5" s="26">
        <f t="shared" si="151"/>
        <v>48.739999999999995</v>
      </c>
      <c r="KV5" s="26">
        <f t="shared" si="151"/>
        <v>0.56790709300000008</v>
      </c>
      <c r="KW5" s="26">
        <f t="shared" si="151"/>
        <v>2.1632259999999997E-2</v>
      </c>
      <c r="KX5" s="26">
        <f t="shared" si="151"/>
        <v>2.8121937999999999E-2</v>
      </c>
      <c r="KY5" s="26">
        <f t="shared" si="151"/>
        <v>2.8121937999999999E-2</v>
      </c>
      <c r="KZ5" s="26">
        <f t="shared" si="152"/>
        <v>0</v>
      </c>
    </row>
    <row r="6" spans="1:312" ht="12.95" customHeight="1">
      <c r="A6" s="3">
        <v>3</v>
      </c>
      <c r="B6" s="4" t="s">
        <v>60</v>
      </c>
      <c r="C6" s="7">
        <v>88673</v>
      </c>
      <c r="D6" s="6"/>
      <c r="E6" s="6"/>
      <c r="F6" s="6">
        <v>21</v>
      </c>
      <c r="G6" s="6">
        <v>1.5</v>
      </c>
      <c r="H6" s="6">
        <f>IF(F6&gt;=25,((25-G6)/2),((F6-G6)/2))</f>
        <v>9.75</v>
      </c>
      <c r="I6" s="6">
        <f t="shared" si="0"/>
        <v>9.75</v>
      </c>
      <c r="J6" s="6">
        <f t="shared" si="1"/>
        <v>1330.095</v>
      </c>
      <c r="K6" s="6">
        <f t="shared" si="2"/>
        <v>8645.6175000000003</v>
      </c>
      <c r="L6" s="6">
        <f t="shared" si="3"/>
        <v>8645.6175000000003</v>
      </c>
      <c r="M6" s="6">
        <f t="shared" si="4"/>
        <v>18621.330000000002</v>
      </c>
      <c r="N6" s="6">
        <v>319.25</v>
      </c>
      <c r="O6" s="6">
        <f t="shared" si="153"/>
        <v>2.8308855249999998</v>
      </c>
      <c r="P6" s="26">
        <f t="shared" si="5"/>
        <v>4.2463282875000001E-2</v>
      </c>
      <c r="Q6" s="26">
        <f t="shared" si="6"/>
        <v>0.27601133868750005</v>
      </c>
      <c r="R6" s="26">
        <f t="shared" si="7"/>
        <v>0.27601133868750005</v>
      </c>
      <c r="S6" s="7">
        <v>64590.500000000007</v>
      </c>
      <c r="T6" s="6"/>
      <c r="U6" s="6"/>
      <c r="V6" s="6">
        <v>15</v>
      </c>
      <c r="W6" s="6">
        <v>1.5</v>
      </c>
      <c r="X6" s="6">
        <f>IF(V6&gt;=25,((25-W6)/2),((V6-W6)/2))</f>
        <v>6.75</v>
      </c>
      <c r="Y6" s="6">
        <f t="shared" si="8"/>
        <v>6.75</v>
      </c>
      <c r="Z6" s="6">
        <f t="shared" si="9"/>
        <v>968.85750000000019</v>
      </c>
      <c r="AA6" s="6">
        <f t="shared" si="10"/>
        <v>4359.8587500000003</v>
      </c>
      <c r="AB6" s="6">
        <f t="shared" si="11"/>
        <v>4359.8587500000003</v>
      </c>
      <c r="AC6" s="6">
        <f t="shared" si="12"/>
        <v>9688.5750000000007</v>
      </c>
      <c r="AD6" s="6">
        <v>60.9</v>
      </c>
      <c r="AE6" s="6">
        <f t="shared" si="154"/>
        <v>0.39335614500000005</v>
      </c>
      <c r="AF6" s="26">
        <f t="shared" si="13"/>
        <v>5.9003421750000009E-3</v>
      </c>
      <c r="AG6" s="26">
        <f t="shared" si="14"/>
        <v>2.6551539787500002E-2</v>
      </c>
      <c r="AH6" s="26">
        <f t="shared" ref="AH6:AH9" si="172">AB6*AD6/10000000</f>
        <v>2.6551539787500002E-2</v>
      </c>
      <c r="AI6" s="8"/>
      <c r="AJ6" s="5"/>
      <c r="AK6" s="6"/>
      <c r="AL6" s="6"/>
      <c r="AM6" s="5">
        <v>0</v>
      </c>
      <c r="AN6" s="6">
        <f>IF(AL6&gt;=25,((25-AM6)/2),((AL6-AM6)/2))</f>
        <v>0</v>
      </c>
      <c r="AO6" s="6">
        <f t="shared" si="15"/>
        <v>0</v>
      </c>
      <c r="AP6" s="6">
        <f t="shared" si="16"/>
        <v>0</v>
      </c>
      <c r="AQ6" s="6">
        <f t="shared" si="17"/>
        <v>0</v>
      </c>
      <c r="AR6" s="6">
        <f t="shared" si="18"/>
        <v>0</v>
      </c>
      <c r="AS6" s="6">
        <f t="shared" si="19"/>
        <v>0</v>
      </c>
      <c r="AT6" s="6">
        <v>0</v>
      </c>
      <c r="AU6" s="6">
        <f t="shared" si="155"/>
        <v>0</v>
      </c>
      <c r="AV6" s="26">
        <f t="shared" si="20"/>
        <v>0</v>
      </c>
      <c r="AW6" s="26">
        <f t="shared" si="21"/>
        <v>0</v>
      </c>
      <c r="AX6" s="26">
        <f t="shared" si="22"/>
        <v>0</v>
      </c>
      <c r="AY6" s="8">
        <v>44336.5</v>
      </c>
      <c r="AZ6" s="5"/>
      <c r="BA6" s="6"/>
      <c r="BB6" s="6">
        <v>15</v>
      </c>
      <c r="BC6" s="6">
        <v>1.5</v>
      </c>
      <c r="BD6" s="6">
        <f>IF(BB6&gt;=25,((25-BC6)/2),((BB6-BC6)/2))</f>
        <v>6.75</v>
      </c>
      <c r="BE6" s="6">
        <f t="shared" si="23"/>
        <v>6.75</v>
      </c>
      <c r="BF6" s="6">
        <f t="shared" si="24"/>
        <v>665.04750000000001</v>
      </c>
      <c r="BG6" s="6">
        <f t="shared" si="25"/>
        <v>2992.7137499999999</v>
      </c>
      <c r="BH6" s="6">
        <f t="shared" si="26"/>
        <v>2992.7137499999999</v>
      </c>
      <c r="BI6" s="6">
        <f t="shared" si="27"/>
        <v>6650.4749999999995</v>
      </c>
      <c r="BJ6" s="6">
        <v>29.61</v>
      </c>
      <c r="BK6" s="6">
        <f t="shared" si="156"/>
        <v>0.13128037649999999</v>
      </c>
      <c r="BL6" s="26">
        <f t="shared" si="28"/>
        <v>1.9692056475000001E-3</v>
      </c>
      <c r="BM6" s="26">
        <f t="shared" si="29"/>
        <v>8.8614254137500004E-3</v>
      </c>
      <c r="BN6" s="26">
        <f t="shared" si="30"/>
        <v>8.8614254137500004E-3</v>
      </c>
      <c r="BO6" s="8"/>
      <c r="BP6" s="5"/>
      <c r="BQ6" s="6"/>
      <c r="BR6" s="6"/>
      <c r="BS6" s="5">
        <v>0</v>
      </c>
      <c r="BT6" s="6">
        <f>IF(BR6&gt;=25,((25-BS6)/2),((BR6-BS6)/2))</f>
        <v>0</v>
      </c>
      <c r="BU6" s="6">
        <f t="shared" si="31"/>
        <v>0</v>
      </c>
      <c r="BV6" s="6">
        <f t="shared" si="32"/>
        <v>0</v>
      </c>
      <c r="BW6" s="6">
        <f t="shared" si="33"/>
        <v>0</v>
      </c>
      <c r="BX6" s="6">
        <f t="shared" si="34"/>
        <v>0</v>
      </c>
      <c r="BY6" s="6">
        <f t="shared" si="35"/>
        <v>0</v>
      </c>
      <c r="BZ6" s="6">
        <v>0</v>
      </c>
      <c r="CA6" s="6">
        <f t="shared" si="157"/>
        <v>0</v>
      </c>
      <c r="CB6" s="26">
        <f t="shared" si="36"/>
        <v>0</v>
      </c>
      <c r="CC6" s="26">
        <f t="shared" si="37"/>
        <v>0</v>
      </c>
      <c r="CD6" s="26">
        <f t="shared" si="38"/>
        <v>0</v>
      </c>
      <c r="CE6" s="8">
        <v>31880.563200000004</v>
      </c>
      <c r="CF6" s="5"/>
      <c r="CG6" s="6"/>
      <c r="CH6" s="6"/>
      <c r="CI6" s="5">
        <v>0</v>
      </c>
      <c r="CJ6" s="6">
        <f>IF(CH6&gt;=25,((25-CI6)/2),((CH6-CI6)/2))</f>
        <v>0</v>
      </c>
      <c r="CK6" s="6">
        <f t="shared" si="39"/>
        <v>0</v>
      </c>
      <c r="CL6" s="6">
        <f t="shared" si="40"/>
        <v>0</v>
      </c>
      <c r="CM6" s="6">
        <f t="shared" si="41"/>
        <v>0</v>
      </c>
      <c r="CN6" s="6">
        <f t="shared" si="42"/>
        <v>0</v>
      </c>
      <c r="CO6" s="6">
        <f t="shared" si="43"/>
        <v>0</v>
      </c>
      <c r="CP6" s="6">
        <v>0</v>
      </c>
      <c r="CQ6" s="6">
        <f t="shared" si="158"/>
        <v>0</v>
      </c>
      <c r="CR6" s="26">
        <f t="shared" si="44"/>
        <v>0</v>
      </c>
      <c r="CS6" s="26">
        <f t="shared" si="45"/>
        <v>0</v>
      </c>
      <c r="CT6" s="26">
        <f t="shared" si="46"/>
        <v>0</v>
      </c>
      <c r="CU6" s="8"/>
      <c r="CV6" s="5"/>
      <c r="CW6" s="6"/>
      <c r="CX6" s="6"/>
      <c r="CY6" s="6">
        <v>0</v>
      </c>
      <c r="CZ6" s="6">
        <f>IF(CX6&gt;=25,((25-CY6)/2),((CX6-CY6)/2))</f>
        <v>0</v>
      </c>
      <c r="DA6" s="6">
        <f t="shared" si="47"/>
        <v>0</v>
      </c>
      <c r="DB6" s="6">
        <f t="shared" si="48"/>
        <v>0</v>
      </c>
      <c r="DC6" s="6">
        <f t="shared" si="49"/>
        <v>0</v>
      </c>
      <c r="DD6" s="6">
        <f t="shared" si="50"/>
        <v>0</v>
      </c>
      <c r="DE6" s="6">
        <f t="shared" si="51"/>
        <v>0</v>
      </c>
      <c r="DF6" s="6">
        <v>0</v>
      </c>
      <c r="DG6" s="6">
        <f t="shared" si="159"/>
        <v>0</v>
      </c>
      <c r="DH6" s="26">
        <f t="shared" si="52"/>
        <v>0</v>
      </c>
      <c r="DI6" s="26">
        <f t="shared" si="53"/>
        <v>0</v>
      </c>
      <c r="DJ6" s="26">
        <f t="shared" si="54"/>
        <v>0</v>
      </c>
      <c r="DK6" s="8">
        <v>69407</v>
      </c>
      <c r="DL6" s="5"/>
      <c r="DM6" s="6"/>
      <c r="DN6" s="6">
        <v>11</v>
      </c>
      <c r="DO6" s="6">
        <v>1.5</v>
      </c>
      <c r="DP6" s="6">
        <f>IF(DN6&gt;=25,((25-DO6)/2),((DN6-DO6)/2))</f>
        <v>4.75</v>
      </c>
      <c r="DQ6" s="6">
        <f t="shared" si="55"/>
        <v>4.75</v>
      </c>
      <c r="DR6" s="6">
        <f t="shared" si="56"/>
        <v>1041.105</v>
      </c>
      <c r="DS6" s="6">
        <f t="shared" si="57"/>
        <v>3296.8325</v>
      </c>
      <c r="DT6" s="6">
        <f t="shared" si="58"/>
        <v>3296.8325</v>
      </c>
      <c r="DU6" s="6">
        <f t="shared" si="59"/>
        <v>7634.77</v>
      </c>
      <c r="DV6" s="6">
        <v>43.02</v>
      </c>
      <c r="DW6" s="6">
        <f t="shared" si="160"/>
        <v>0.29858891400000004</v>
      </c>
      <c r="DX6" s="26">
        <f t="shared" si="60"/>
        <v>4.4788337100000004E-3</v>
      </c>
      <c r="DY6" s="26">
        <f t="shared" si="61"/>
        <v>1.4182973415000001E-2</v>
      </c>
      <c r="DZ6" s="26">
        <f t="shared" si="62"/>
        <v>1.4182973415000001E-2</v>
      </c>
      <c r="EA6" s="8">
        <v>40000.878749999996</v>
      </c>
      <c r="EB6" s="5"/>
      <c r="EC6" s="6"/>
      <c r="ED6" s="6"/>
      <c r="EE6" s="6">
        <v>0</v>
      </c>
      <c r="EF6" s="6">
        <f>IF(ED6&gt;=25,((25-EE6)/2),((ED6-EE6)/2))</f>
        <v>0</v>
      </c>
      <c r="EG6" s="6">
        <f t="shared" si="63"/>
        <v>0</v>
      </c>
      <c r="EH6" s="6">
        <f t="shared" si="64"/>
        <v>0</v>
      </c>
      <c r="EI6" s="6">
        <f t="shared" si="65"/>
        <v>0</v>
      </c>
      <c r="EJ6" s="6">
        <f t="shared" si="66"/>
        <v>0</v>
      </c>
      <c r="EK6" s="6">
        <f t="shared" si="67"/>
        <v>0</v>
      </c>
      <c r="EL6" s="6">
        <v>0</v>
      </c>
      <c r="EM6" s="6">
        <f t="shared" si="161"/>
        <v>0</v>
      </c>
      <c r="EN6" s="26">
        <f t="shared" si="68"/>
        <v>0</v>
      </c>
      <c r="EO6" s="26">
        <f t="shared" si="69"/>
        <v>0</v>
      </c>
      <c r="EP6" s="26">
        <f t="shared" si="70"/>
        <v>0</v>
      </c>
      <c r="EQ6" s="8">
        <v>40000.878749999996</v>
      </c>
      <c r="ER6" s="5"/>
      <c r="ES6" s="6"/>
      <c r="ET6" s="6"/>
      <c r="EU6" s="6">
        <v>0</v>
      </c>
      <c r="EV6" s="6">
        <f>IF(ET6&gt;=25,((25-EU6)/2),((ET6-EU6)/2))</f>
        <v>0</v>
      </c>
      <c r="EW6" s="6">
        <f t="shared" si="71"/>
        <v>0</v>
      </c>
      <c r="EX6" s="6">
        <f t="shared" si="72"/>
        <v>0</v>
      </c>
      <c r="EY6" s="6">
        <f t="shared" si="73"/>
        <v>0</v>
      </c>
      <c r="EZ6" s="6">
        <f t="shared" si="74"/>
        <v>0</v>
      </c>
      <c r="FA6" s="6">
        <f t="shared" si="75"/>
        <v>0</v>
      </c>
      <c r="FB6" s="6">
        <v>0</v>
      </c>
      <c r="FC6" s="6">
        <f t="shared" si="162"/>
        <v>0</v>
      </c>
      <c r="FD6" s="26">
        <f t="shared" si="76"/>
        <v>0</v>
      </c>
      <c r="FE6" s="26">
        <f t="shared" si="77"/>
        <v>0</v>
      </c>
      <c r="FF6" s="26">
        <f t="shared" si="78"/>
        <v>0</v>
      </c>
      <c r="FG6" s="8">
        <v>128440.00000000001</v>
      </c>
      <c r="FH6" s="5"/>
      <c r="FI6" s="6"/>
      <c r="FJ6" s="6"/>
      <c r="FK6" s="6">
        <v>0</v>
      </c>
      <c r="FL6" s="6">
        <f>IF(FJ6&gt;=25,((25-FK6)/2),((FJ6-FK6)/2))</f>
        <v>0</v>
      </c>
      <c r="FM6" s="6">
        <f t="shared" si="79"/>
        <v>0</v>
      </c>
      <c r="FN6" s="6">
        <f t="shared" si="80"/>
        <v>0</v>
      </c>
      <c r="FO6" s="6">
        <f t="shared" si="81"/>
        <v>0</v>
      </c>
      <c r="FP6" s="6">
        <f t="shared" si="82"/>
        <v>0</v>
      </c>
      <c r="FQ6" s="6">
        <f t="shared" si="83"/>
        <v>0</v>
      </c>
      <c r="FR6" s="6">
        <v>0</v>
      </c>
      <c r="FS6" s="6">
        <f t="shared" si="163"/>
        <v>0</v>
      </c>
      <c r="FT6" s="26">
        <f t="shared" si="84"/>
        <v>0</v>
      </c>
      <c r="FU6" s="26">
        <f t="shared" si="85"/>
        <v>0</v>
      </c>
      <c r="FV6" s="26">
        <f t="shared" si="86"/>
        <v>0</v>
      </c>
      <c r="FW6" s="8">
        <v>0</v>
      </c>
      <c r="FX6" s="5"/>
      <c r="FY6" s="6"/>
      <c r="FZ6" s="6"/>
      <c r="GA6" s="6">
        <v>0</v>
      </c>
      <c r="GB6" s="6">
        <f>IF(FZ6&gt;=25,((25-GA6)/2),((FZ6-GA6)/2))</f>
        <v>0</v>
      </c>
      <c r="GC6" s="6">
        <f t="shared" si="87"/>
        <v>0</v>
      </c>
      <c r="GD6" s="6">
        <f t="shared" si="88"/>
        <v>0</v>
      </c>
      <c r="GE6" s="6">
        <f t="shared" si="89"/>
        <v>0</v>
      </c>
      <c r="GF6" s="6">
        <f t="shared" si="90"/>
        <v>0</v>
      </c>
      <c r="GG6" s="6">
        <f t="shared" si="91"/>
        <v>0</v>
      </c>
      <c r="GH6" s="6">
        <v>0</v>
      </c>
      <c r="GI6" s="6">
        <f t="shared" si="164"/>
        <v>0</v>
      </c>
      <c r="GJ6" s="26">
        <f t="shared" si="92"/>
        <v>0</v>
      </c>
      <c r="GK6" s="26">
        <f t="shared" si="93"/>
        <v>0</v>
      </c>
      <c r="GL6" s="26">
        <f t="shared" si="94"/>
        <v>0</v>
      </c>
      <c r="GM6" s="8">
        <v>0</v>
      </c>
      <c r="GN6" s="5"/>
      <c r="GO6" s="6"/>
      <c r="GP6" s="6"/>
      <c r="GQ6" s="6">
        <v>0</v>
      </c>
      <c r="GR6" s="6">
        <f>IF(GP6&gt;=25,((25-GQ6)/2),((GP6-GQ6)/2))</f>
        <v>0</v>
      </c>
      <c r="GS6" s="6">
        <f t="shared" si="95"/>
        <v>0</v>
      </c>
      <c r="GT6" s="6">
        <f t="shared" si="96"/>
        <v>0</v>
      </c>
      <c r="GU6" s="6">
        <f t="shared" si="97"/>
        <v>0</v>
      </c>
      <c r="GV6" s="6">
        <f t="shared" si="98"/>
        <v>0</v>
      </c>
      <c r="GW6" s="6">
        <f t="shared" si="99"/>
        <v>0</v>
      </c>
      <c r="GX6" s="6">
        <v>0</v>
      </c>
      <c r="GY6" s="6">
        <f t="shared" si="165"/>
        <v>0</v>
      </c>
      <c r="GZ6" s="26">
        <f t="shared" si="100"/>
        <v>0</v>
      </c>
      <c r="HA6" s="26">
        <f t="shared" si="101"/>
        <v>0</v>
      </c>
      <c r="HB6" s="26">
        <f t="shared" si="102"/>
        <v>0</v>
      </c>
      <c r="HC6" s="7">
        <v>0</v>
      </c>
      <c r="HD6" s="6"/>
      <c r="HE6" s="6"/>
      <c r="HF6" s="6"/>
      <c r="HG6" s="6">
        <v>0</v>
      </c>
      <c r="HH6" s="6">
        <f>IF(HF6&gt;=25,((25-HG6)/2),((HF6-HG6)/2))</f>
        <v>0</v>
      </c>
      <c r="HI6" s="6">
        <f t="shared" si="103"/>
        <v>0</v>
      </c>
      <c r="HJ6" s="6">
        <f t="shared" si="104"/>
        <v>0</v>
      </c>
      <c r="HK6" s="6">
        <f t="shared" si="105"/>
        <v>0</v>
      </c>
      <c r="HL6" s="6">
        <f t="shared" si="106"/>
        <v>0</v>
      </c>
      <c r="HM6" s="6">
        <f t="shared" si="107"/>
        <v>0</v>
      </c>
      <c r="HN6" s="6">
        <v>0</v>
      </c>
      <c r="HO6" s="6">
        <f t="shared" si="166"/>
        <v>0</v>
      </c>
      <c r="HP6" s="26">
        <f t="shared" si="108"/>
        <v>0</v>
      </c>
      <c r="HQ6" s="26">
        <f t="shared" si="109"/>
        <v>0</v>
      </c>
      <c r="HR6" s="26">
        <f t="shared" si="110"/>
        <v>0</v>
      </c>
      <c r="HS6" s="8">
        <v>44336.5</v>
      </c>
      <c r="HT6" s="5"/>
      <c r="HU6" s="6"/>
      <c r="HV6" s="6"/>
      <c r="HW6" s="6">
        <v>0</v>
      </c>
      <c r="HX6" s="6">
        <f>IF(HV6&gt;=25,((25-HW6)/2),((HV6-HW6)/2))</f>
        <v>0</v>
      </c>
      <c r="HY6" s="6">
        <f t="shared" si="111"/>
        <v>0</v>
      </c>
      <c r="HZ6" s="6">
        <f t="shared" si="112"/>
        <v>0</v>
      </c>
      <c r="IA6" s="6">
        <f t="shared" si="113"/>
        <v>0</v>
      </c>
      <c r="IB6" s="6">
        <f t="shared" si="114"/>
        <v>0</v>
      </c>
      <c r="IC6" s="6">
        <f t="shared" si="115"/>
        <v>0</v>
      </c>
      <c r="ID6" s="6">
        <v>0</v>
      </c>
      <c r="IE6" s="6">
        <f t="shared" si="167"/>
        <v>0</v>
      </c>
      <c r="IF6" s="26">
        <f t="shared" si="116"/>
        <v>0</v>
      </c>
      <c r="IG6" s="26">
        <f t="shared" si="117"/>
        <v>0</v>
      </c>
      <c r="IH6" s="26">
        <f t="shared" si="118"/>
        <v>0</v>
      </c>
      <c r="II6" s="8">
        <v>34827</v>
      </c>
      <c r="IJ6" s="5"/>
      <c r="IK6" s="6"/>
      <c r="IL6" s="6">
        <v>13</v>
      </c>
      <c r="IM6" s="6">
        <v>1.5</v>
      </c>
      <c r="IN6" s="6">
        <f>IF(IL6&gt;=25,((25-IM6)/2),((IL6-IM6)/2))</f>
        <v>5.75</v>
      </c>
      <c r="IO6" s="6">
        <f t="shared" si="119"/>
        <v>5.75</v>
      </c>
      <c r="IP6" s="6">
        <f t="shared" si="120"/>
        <v>522.40499999999997</v>
      </c>
      <c r="IQ6" s="6">
        <f t="shared" si="121"/>
        <v>2002.5525</v>
      </c>
      <c r="IR6" s="6">
        <f t="shared" si="122"/>
        <v>2002.5525</v>
      </c>
      <c r="IS6" s="6">
        <f t="shared" si="123"/>
        <v>4527.51</v>
      </c>
      <c r="IT6" s="6">
        <v>15.39</v>
      </c>
      <c r="IU6" s="6">
        <f t="shared" si="168"/>
        <v>5.3598753000000006E-2</v>
      </c>
      <c r="IV6" s="26">
        <f t="shared" si="124"/>
        <v>8.0398129499999996E-4</v>
      </c>
      <c r="IW6" s="26">
        <f t="shared" si="125"/>
        <v>3.0819282975000002E-3</v>
      </c>
      <c r="IX6" s="26">
        <f t="shared" si="126"/>
        <v>3.0819282975000002E-3</v>
      </c>
      <c r="IY6" s="8">
        <v>16366.285679999997</v>
      </c>
      <c r="IZ6" s="5"/>
      <c r="JA6" s="6"/>
      <c r="JB6" s="6"/>
      <c r="JC6" s="6">
        <v>0</v>
      </c>
      <c r="JD6" s="6">
        <f>IF(JB6&gt;=25,((25-JC6)/2),((JB6-JC6)/2))</f>
        <v>0</v>
      </c>
      <c r="JE6" s="6">
        <f t="shared" si="127"/>
        <v>0</v>
      </c>
      <c r="JF6" s="6">
        <f t="shared" si="128"/>
        <v>0</v>
      </c>
      <c r="JG6" s="6">
        <f t="shared" si="129"/>
        <v>0</v>
      </c>
      <c r="JH6" s="6">
        <f t="shared" si="130"/>
        <v>0</v>
      </c>
      <c r="JI6" s="6">
        <f t="shared" si="131"/>
        <v>0</v>
      </c>
      <c r="JJ6" s="6">
        <v>0</v>
      </c>
      <c r="JK6" s="6">
        <f t="shared" si="169"/>
        <v>0</v>
      </c>
      <c r="JL6" s="26">
        <f t="shared" si="132"/>
        <v>0</v>
      </c>
      <c r="JM6" s="26">
        <f t="shared" si="133"/>
        <v>0</v>
      </c>
      <c r="JN6" s="26">
        <f t="shared" si="134"/>
        <v>0</v>
      </c>
      <c r="JO6" s="8">
        <v>44336.5</v>
      </c>
      <c r="JP6" s="5"/>
      <c r="JQ6" s="6"/>
      <c r="JR6" s="6"/>
      <c r="JS6" s="6">
        <v>0</v>
      </c>
      <c r="JT6" s="6">
        <f>IF(JR6&gt;=25,((25-JS6)/2),((JR6-JS6)/2))</f>
        <v>0</v>
      </c>
      <c r="JU6" s="6">
        <f t="shared" si="135"/>
        <v>0</v>
      </c>
      <c r="JV6" s="6">
        <f t="shared" si="136"/>
        <v>0</v>
      </c>
      <c r="JW6" s="6">
        <f t="shared" si="137"/>
        <v>0</v>
      </c>
      <c r="JX6" s="6">
        <f t="shared" si="138"/>
        <v>0</v>
      </c>
      <c r="JY6" s="6">
        <f t="shared" si="139"/>
        <v>0</v>
      </c>
      <c r="JZ6" s="6">
        <v>0</v>
      </c>
      <c r="KA6" s="6">
        <f t="shared" si="170"/>
        <v>0</v>
      </c>
      <c r="KB6" s="26">
        <f t="shared" si="140"/>
        <v>0</v>
      </c>
      <c r="KC6" s="26">
        <f t="shared" si="141"/>
        <v>0</v>
      </c>
      <c r="KD6" s="26">
        <f t="shared" si="142"/>
        <v>0</v>
      </c>
      <c r="KE6" s="7">
        <v>44336.5</v>
      </c>
      <c r="KF6" s="6"/>
      <c r="KG6" s="6"/>
      <c r="KH6" s="6"/>
      <c r="KI6" s="6">
        <v>0</v>
      </c>
      <c r="KJ6" s="6">
        <f>IF(KH6&gt;=25,((25-KI6)/2),((KH6-KI6)/2))</f>
        <v>0</v>
      </c>
      <c r="KK6" s="6">
        <f t="shared" si="143"/>
        <v>0</v>
      </c>
      <c r="KL6" s="6">
        <f t="shared" si="144"/>
        <v>0</v>
      </c>
      <c r="KM6" s="6">
        <f t="shared" si="145"/>
        <v>0</v>
      </c>
      <c r="KN6" s="6">
        <f t="shared" si="146"/>
        <v>0</v>
      </c>
      <c r="KO6" s="6">
        <f t="shared" si="147"/>
        <v>0</v>
      </c>
      <c r="KP6" s="6">
        <v>0</v>
      </c>
      <c r="KQ6" s="6">
        <f t="shared" si="171"/>
        <v>0</v>
      </c>
      <c r="KR6" s="26">
        <f t="shared" si="148"/>
        <v>0</v>
      </c>
      <c r="KS6" s="26">
        <f t="shared" si="149"/>
        <v>0</v>
      </c>
      <c r="KT6" s="26">
        <f t="shared" si="150"/>
        <v>0</v>
      </c>
      <c r="KU6" s="26">
        <f t="shared" si="151"/>
        <v>468.17</v>
      </c>
      <c r="KV6" s="26">
        <f t="shared" si="151"/>
        <v>3.7077097134999994</v>
      </c>
      <c r="KW6" s="26">
        <f t="shared" si="151"/>
        <v>5.5615645702500008E-2</v>
      </c>
      <c r="KX6" s="26">
        <f t="shared" si="151"/>
        <v>0.32868920560125009</v>
      </c>
      <c r="KY6" s="26">
        <f t="shared" si="151"/>
        <v>0.32868920560125009</v>
      </c>
      <c r="KZ6" s="26">
        <f t="shared" si="152"/>
        <v>0</v>
      </c>
    </row>
    <row r="7" spans="1:312" ht="12.95" customHeight="1">
      <c r="A7" s="3">
        <v>4</v>
      </c>
      <c r="B7" s="4" t="s">
        <v>15</v>
      </c>
      <c r="C7" s="7">
        <v>92131.000000000015</v>
      </c>
      <c r="D7" s="5"/>
      <c r="E7" s="5"/>
      <c r="F7" s="5"/>
      <c r="G7" s="6">
        <v>0</v>
      </c>
      <c r="H7" s="6">
        <f>IF(F7&gt;=25,((25-G7)/2),((F7-G7)/2))</f>
        <v>0</v>
      </c>
      <c r="I7" s="6">
        <f t="shared" si="0"/>
        <v>0</v>
      </c>
      <c r="J7" s="6">
        <f t="shared" si="1"/>
        <v>0</v>
      </c>
      <c r="K7" s="6">
        <f t="shared" si="2"/>
        <v>0</v>
      </c>
      <c r="L7" s="6">
        <f t="shared" si="3"/>
        <v>0</v>
      </c>
      <c r="M7" s="6">
        <f t="shared" si="4"/>
        <v>0</v>
      </c>
      <c r="N7" s="6">
        <v>0</v>
      </c>
      <c r="O7" s="6">
        <f t="shared" si="153"/>
        <v>0</v>
      </c>
      <c r="P7" s="26">
        <f t="shared" si="5"/>
        <v>0</v>
      </c>
      <c r="Q7" s="26">
        <f t="shared" si="6"/>
        <v>0</v>
      </c>
      <c r="R7" s="26">
        <f t="shared" si="7"/>
        <v>0</v>
      </c>
      <c r="S7" s="7">
        <v>77805</v>
      </c>
      <c r="T7" s="6"/>
      <c r="U7" s="6"/>
      <c r="V7" s="6">
        <v>36</v>
      </c>
      <c r="W7" s="6">
        <v>1.5</v>
      </c>
      <c r="X7" s="6">
        <f>IF(V7&gt;=25,((25-W7)/2),((V7-W7)/2))</f>
        <v>11.75</v>
      </c>
      <c r="Y7" s="6">
        <f t="shared" si="8"/>
        <v>22.75</v>
      </c>
      <c r="Z7" s="6">
        <f t="shared" si="9"/>
        <v>1167.075</v>
      </c>
      <c r="AA7" s="6">
        <f t="shared" si="10"/>
        <v>9142.0874999999996</v>
      </c>
      <c r="AB7" s="6">
        <f t="shared" si="11"/>
        <v>17700.637500000001</v>
      </c>
      <c r="AC7" s="6">
        <f t="shared" si="12"/>
        <v>28009.8</v>
      </c>
      <c r="AD7" s="6">
        <v>231</v>
      </c>
      <c r="AE7" s="6">
        <f t="shared" si="154"/>
        <v>1.7972954999999999</v>
      </c>
      <c r="AF7" s="26">
        <f t="shared" si="13"/>
        <v>2.6959432500000002E-2</v>
      </c>
      <c r="AG7" s="26">
        <f t="shared" si="14"/>
        <v>0.21118222125</v>
      </c>
      <c r="AH7" s="26">
        <f t="shared" si="172"/>
        <v>0.40888472625</v>
      </c>
      <c r="AI7" s="8"/>
      <c r="AJ7" s="5"/>
      <c r="AK7" s="6"/>
      <c r="AL7" s="6"/>
      <c r="AM7" s="5">
        <v>0</v>
      </c>
      <c r="AN7" s="6">
        <f>IF(AL7&gt;=25,((25-AM7)/2),((AL7-AM7)/2))</f>
        <v>0</v>
      </c>
      <c r="AO7" s="6">
        <f t="shared" si="15"/>
        <v>0</v>
      </c>
      <c r="AP7" s="6">
        <f t="shared" si="16"/>
        <v>0</v>
      </c>
      <c r="AQ7" s="6">
        <f t="shared" si="17"/>
        <v>0</v>
      </c>
      <c r="AR7" s="6">
        <f t="shared" si="18"/>
        <v>0</v>
      </c>
      <c r="AS7" s="6">
        <f t="shared" si="19"/>
        <v>0</v>
      </c>
      <c r="AT7" s="6">
        <v>0</v>
      </c>
      <c r="AU7" s="6">
        <f t="shared" si="155"/>
        <v>0</v>
      </c>
      <c r="AV7" s="26">
        <f t="shared" si="20"/>
        <v>0</v>
      </c>
      <c r="AW7" s="26">
        <f t="shared" si="21"/>
        <v>0</v>
      </c>
      <c r="AX7" s="26">
        <f t="shared" si="22"/>
        <v>0</v>
      </c>
      <c r="AY7" s="8">
        <v>44336.5</v>
      </c>
      <c r="AZ7" s="5"/>
      <c r="BA7" s="6"/>
      <c r="BB7" s="6">
        <v>0</v>
      </c>
      <c r="BC7" s="5">
        <v>0</v>
      </c>
      <c r="BD7" s="6">
        <f>IF(BB7&gt;=25,((25-BC7)/2),((BB7-BC7)/2))</f>
        <v>0</v>
      </c>
      <c r="BE7" s="6">
        <f t="shared" si="23"/>
        <v>0</v>
      </c>
      <c r="BF7" s="6">
        <f t="shared" si="24"/>
        <v>0</v>
      </c>
      <c r="BG7" s="6">
        <f t="shared" si="25"/>
        <v>0</v>
      </c>
      <c r="BH7" s="6">
        <f t="shared" si="26"/>
        <v>0</v>
      </c>
      <c r="BI7" s="6">
        <f t="shared" si="27"/>
        <v>0</v>
      </c>
      <c r="BJ7" s="6">
        <v>0</v>
      </c>
      <c r="BK7" s="6">
        <f t="shared" si="156"/>
        <v>0</v>
      </c>
      <c r="BL7" s="26">
        <f t="shared" si="28"/>
        <v>0</v>
      </c>
      <c r="BM7" s="26">
        <f t="shared" si="29"/>
        <v>0</v>
      </c>
      <c r="BN7" s="26">
        <f t="shared" si="30"/>
        <v>0</v>
      </c>
      <c r="BO7" s="8"/>
      <c r="BP7" s="5"/>
      <c r="BQ7" s="6"/>
      <c r="BR7" s="6"/>
      <c r="BS7" s="5">
        <v>0</v>
      </c>
      <c r="BT7" s="6">
        <f>IF(BR7&gt;=25,((25-BS7)/2),((BR7-BS7)/2))</f>
        <v>0</v>
      </c>
      <c r="BU7" s="6">
        <f t="shared" si="31"/>
        <v>0</v>
      </c>
      <c r="BV7" s="6">
        <f t="shared" si="32"/>
        <v>0</v>
      </c>
      <c r="BW7" s="6">
        <f t="shared" si="33"/>
        <v>0</v>
      </c>
      <c r="BX7" s="6">
        <f t="shared" si="34"/>
        <v>0</v>
      </c>
      <c r="BY7" s="6">
        <f t="shared" si="35"/>
        <v>0</v>
      </c>
      <c r="BZ7" s="6">
        <v>0</v>
      </c>
      <c r="CA7" s="6">
        <f t="shared" si="157"/>
        <v>0</v>
      </c>
      <c r="CB7" s="26">
        <f t="shared" si="36"/>
        <v>0</v>
      </c>
      <c r="CC7" s="26">
        <f t="shared" si="37"/>
        <v>0</v>
      </c>
      <c r="CD7" s="26">
        <f t="shared" si="38"/>
        <v>0</v>
      </c>
      <c r="CE7" s="8">
        <v>37323.136200000008</v>
      </c>
      <c r="CF7" s="5"/>
      <c r="CG7" s="6"/>
      <c r="CH7" s="6"/>
      <c r="CI7" s="5">
        <v>0</v>
      </c>
      <c r="CJ7" s="6">
        <f>IF(CH7&gt;=25,((25-CI7)/2),((CH7-CI7)/2))</f>
        <v>0</v>
      </c>
      <c r="CK7" s="6">
        <f t="shared" si="39"/>
        <v>0</v>
      </c>
      <c r="CL7" s="6">
        <f t="shared" si="40"/>
        <v>0</v>
      </c>
      <c r="CM7" s="6">
        <f t="shared" si="41"/>
        <v>0</v>
      </c>
      <c r="CN7" s="6">
        <f t="shared" si="42"/>
        <v>0</v>
      </c>
      <c r="CO7" s="6">
        <f t="shared" si="43"/>
        <v>0</v>
      </c>
      <c r="CP7" s="6">
        <v>0</v>
      </c>
      <c r="CQ7" s="6">
        <f t="shared" si="158"/>
        <v>0</v>
      </c>
      <c r="CR7" s="26">
        <f t="shared" si="44"/>
        <v>0</v>
      </c>
      <c r="CS7" s="26">
        <f t="shared" si="45"/>
        <v>0</v>
      </c>
      <c r="CT7" s="26">
        <f t="shared" si="46"/>
        <v>0</v>
      </c>
      <c r="CU7" s="8"/>
      <c r="CV7" s="5"/>
      <c r="CW7" s="6"/>
      <c r="CX7" s="6"/>
      <c r="CY7" s="6">
        <v>0</v>
      </c>
      <c r="CZ7" s="6">
        <f>IF(CX7&gt;=25,((25-CY7)/2),((CX7-CY7)/2))</f>
        <v>0</v>
      </c>
      <c r="DA7" s="6">
        <f t="shared" si="47"/>
        <v>0</v>
      </c>
      <c r="DB7" s="6">
        <f t="shared" si="48"/>
        <v>0</v>
      </c>
      <c r="DC7" s="6">
        <f t="shared" si="49"/>
        <v>0</v>
      </c>
      <c r="DD7" s="6">
        <f t="shared" si="50"/>
        <v>0</v>
      </c>
      <c r="DE7" s="6">
        <f t="shared" si="51"/>
        <v>0</v>
      </c>
      <c r="DF7" s="6">
        <v>0</v>
      </c>
      <c r="DG7" s="6">
        <f t="shared" si="159"/>
        <v>0</v>
      </c>
      <c r="DH7" s="26">
        <f t="shared" si="52"/>
        <v>0</v>
      </c>
      <c r="DI7" s="26">
        <f t="shared" si="53"/>
        <v>0</v>
      </c>
      <c r="DJ7" s="26">
        <f t="shared" si="54"/>
        <v>0</v>
      </c>
      <c r="DK7" s="8">
        <v>77434.5</v>
      </c>
      <c r="DL7" s="5"/>
      <c r="DM7" s="6"/>
      <c r="DN7" s="6">
        <v>0</v>
      </c>
      <c r="DO7" s="6">
        <v>0</v>
      </c>
      <c r="DP7" s="6">
        <f>IF(DN7&gt;=25,((25-DO7)/2),((DN7-DO7)/2))</f>
        <v>0</v>
      </c>
      <c r="DQ7" s="6">
        <f t="shared" si="55"/>
        <v>0</v>
      </c>
      <c r="DR7" s="6">
        <f t="shared" si="56"/>
        <v>0</v>
      </c>
      <c r="DS7" s="6">
        <f t="shared" si="57"/>
        <v>0</v>
      </c>
      <c r="DT7" s="6">
        <f t="shared" si="58"/>
        <v>0</v>
      </c>
      <c r="DU7" s="6">
        <f t="shared" si="59"/>
        <v>0</v>
      </c>
      <c r="DV7" s="6">
        <v>2.15</v>
      </c>
      <c r="DW7" s="6">
        <f t="shared" si="160"/>
        <v>1.6648417499999998E-2</v>
      </c>
      <c r="DX7" s="26">
        <f t="shared" si="60"/>
        <v>0</v>
      </c>
      <c r="DY7" s="26">
        <f t="shared" si="61"/>
        <v>0</v>
      </c>
      <c r="DZ7" s="26">
        <f t="shared" si="62"/>
        <v>0</v>
      </c>
      <c r="EA7" s="8">
        <v>28478.861550000001</v>
      </c>
      <c r="EB7" s="5"/>
      <c r="EC7" s="6"/>
      <c r="ED7" s="6"/>
      <c r="EE7" s="6">
        <v>0</v>
      </c>
      <c r="EF7" s="6">
        <f>IF(ED7&gt;=25,((25-EE7)/2),((ED7-EE7)/2))</f>
        <v>0</v>
      </c>
      <c r="EG7" s="6">
        <f t="shared" si="63"/>
        <v>0</v>
      </c>
      <c r="EH7" s="6">
        <f t="shared" si="64"/>
        <v>0</v>
      </c>
      <c r="EI7" s="6">
        <f t="shared" si="65"/>
        <v>0</v>
      </c>
      <c r="EJ7" s="6">
        <f t="shared" si="66"/>
        <v>0</v>
      </c>
      <c r="EK7" s="6">
        <f t="shared" si="67"/>
        <v>0</v>
      </c>
      <c r="EL7" s="6">
        <v>0</v>
      </c>
      <c r="EM7" s="6">
        <f t="shared" si="161"/>
        <v>0</v>
      </c>
      <c r="EN7" s="26">
        <f t="shared" si="68"/>
        <v>0</v>
      </c>
      <c r="EO7" s="26">
        <f t="shared" si="69"/>
        <v>0</v>
      </c>
      <c r="EP7" s="26">
        <f t="shared" si="70"/>
        <v>0</v>
      </c>
      <c r="EQ7" s="8">
        <v>28478.861550000001</v>
      </c>
      <c r="ER7" s="5"/>
      <c r="ES7" s="6"/>
      <c r="ET7" s="6"/>
      <c r="EU7" s="6">
        <v>0</v>
      </c>
      <c r="EV7" s="6">
        <f>IF(ET7&gt;=25,((25-EU7)/2),((ET7-EU7)/2))</f>
        <v>0</v>
      </c>
      <c r="EW7" s="6">
        <f t="shared" si="71"/>
        <v>0</v>
      </c>
      <c r="EX7" s="6">
        <f t="shared" si="72"/>
        <v>0</v>
      </c>
      <c r="EY7" s="6">
        <f t="shared" si="73"/>
        <v>0</v>
      </c>
      <c r="EZ7" s="6">
        <f t="shared" si="74"/>
        <v>0</v>
      </c>
      <c r="FA7" s="6">
        <f t="shared" si="75"/>
        <v>0</v>
      </c>
      <c r="FB7" s="6">
        <v>0</v>
      </c>
      <c r="FC7" s="6">
        <f t="shared" si="162"/>
        <v>0</v>
      </c>
      <c r="FD7" s="26">
        <f t="shared" si="76"/>
        <v>0</v>
      </c>
      <c r="FE7" s="26">
        <f t="shared" si="77"/>
        <v>0</v>
      </c>
      <c r="FF7" s="26">
        <f t="shared" si="78"/>
        <v>0</v>
      </c>
      <c r="FG7" s="8">
        <v>148200</v>
      </c>
      <c r="FH7" s="5"/>
      <c r="FI7" s="6"/>
      <c r="FJ7" s="6">
        <v>0</v>
      </c>
      <c r="FK7" s="6">
        <v>0</v>
      </c>
      <c r="FL7" s="6">
        <f>IF(FJ7&gt;=25,((25-FK7)/2),((FJ7-FK7)/2))</f>
        <v>0</v>
      </c>
      <c r="FM7" s="6">
        <f t="shared" si="79"/>
        <v>0</v>
      </c>
      <c r="FN7" s="6">
        <f t="shared" si="80"/>
        <v>0</v>
      </c>
      <c r="FO7" s="6">
        <f t="shared" si="81"/>
        <v>0</v>
      </c>
      <c r="FP7" s="6">
        <f t="shared" si="82"/>
        <v>0</v>
      </c>
      <c r="FQ7" s="6">
        <f t="shared" si="83"/>
        <v>0</v>
      </c>
      <c r="FR7" s="6">
        <v>0</v>
      </c>
      <c r="FS7" s="6">
        <f t="shared" si="163"/>
        <v>0</v>
      </c>
      <c r="FT7" s="26">
        <f t="shared" si="84"/>
        <v>0</v>
      </c>
      <c r="FU7" s="26">
        <f t="shared" si="85"/>
        <v>0</v>
      </c>
      <c r="FV7" s="26">
        <f t="shared" si="86"/>
        <v>0</v>
      </c>
      <c r="FW7" s="8">
        <v>34703.5</v>
      </c>
      <c r="FX7" s="5"/>
      <c r="FY7" s="6"/>
      <c r="FZ7" s="6"/>
      <c r="GA7" s="6">
        <v>0</v>
      </c>
      <c r="GB7" s="6">
        <f>IF(FZ7&gt;=25,((25-GA7)/2),((FZ7-GA7)/2))</f>
        <v>0</v>
      </c>
      <c r="GC7" s="6">
        <f t="shared" si="87"/>
        <v>0</v>
      </c>
      <c r="GD7" s="6">
        <f t="shared" si="88"/>
        <v>0</v>
      </c>
      <c r="GE7" s="6">
        <f t="shared" si="89"/>
        <v>0</v>
      </c>
      <c r="GF7" s="6">
        <f t="shared" si="90"/>
        <v>0</v>
      </c>
      <c r="GG7" s="6">
        <f t="shared" si="91"/>
        <v>0</v>
      </c>
      <c r="GH7" s="6">
        <v>0</v>
      </c>
      <c r="GI7" s="6">
        <f t="shared" si="164"/>
        <v>0</v>
      </c>
      <c r="GJ7" s="26">
        <f t="shared" si="92"/>
        <v>0</v>
      </c>
      <c r="GK7" s="26">
        <f t="shared" si="93"/>
        <v>0</v>
      </c>
      <c r="GL7" s="26">
        <f t="shared" si="94"/>
        <v>0</v>
      </c>
      <c r="GM7" s="8">
        <v>24023.305091999999</v>
      </c>
      <c r="GN7" s="5"/>
      <c r="GO7" s="6"/>
      <c r="GP7" s="6">
        <v>37</v>
      </c>
      <c r="GQ7" s="6">
        <v>0</v>
      </c>
      <c r="GR7" s="6">
        <f>IF(GP7&gt;=25,((25-GQ7)/2),((GP7-GQ7)/2))</f>
        <v>12.5</v>
      </c>
      <c r="GS7" s="6">
        <f t="shared" si="95"/>
        <v>24.5</v>
      </c>
      <c r="GT7" s="6">
        <f t="shared" si="96"/>
        <v>0</v>
      </c>
      <c r="GU7" s="6">
        <f t="shared" si="97"/>
        <v>3002.9131364999998</v>
      </c>
      <c r="GV7" s="6">
        <f t="shared" si="98"/>
        <v>5885.7097475399996</v>
      </c>
      <c r="GW7" s="6">
        <f t="shared" si="99"/>
        <v>8888.6228840399999</v>
      </c>
      <c r="GX7" s="6">
        <v>0</v>
      </c>
      <c r="GY7" s="6">
        <f t="shared" si="165"/>
        <v>0</v>
      </c>
      <c r="GZ7" s="26">
        <f t="shared" si="100"/>
        <v>0</v>
      </c>
      <c r="HA7" s="26">
        <f t="shared" si="101"/>
        <v>0</v>
      </c>
      <c r="HB7" s="26">
        <f t="shared" si="102"/>
        <v>0</v>
      </c>
      <c r="HC7" s="7">
        <v>36432.5</v>
      </c>
      <c r="HD7" s="6"/>
      <c r="HE7" s="6"/>
      <c r="HF7" s="6"/>
      <c r="HG7" s="6">
        <v>0</v>
      </c>
      <c r="HH7" s="6">
        <f>IF(HF7&gt;=25,((25-HG7)/2),((HF7-HG7)/2))</f>
        <v>0</v>
      </c>
      <c r="HI7" s="6">
        <f t="shared" si="103"/>
        <v>0</v>
      </c>
      <c r="HJ7" s="6">
        <f t="shared" si="104"/>
        <v>0</v>
      </c>
      <c r="HK7" s="6">
        <f t="shared" si="105"/>
        <v>0</v>
      </c>
      <c r="HL7" s="6">
        <f t="shared" si="106"/>
        <v>0</v>
      </c>
      <c r="HM7" s="6">
        <f t="shared" si="107"/>
        <v>0</v>
      </c>
      <c r="HN7" s="6">
        <v>53</v>
      </c>
      <c r="HO7" s="6">
        <f t="shared" si="166"/>
        <v>0.19309224999999999</v>
      </c>
      <c r="HP7" s="26">
        <f t="shared" si="108"/>
        <v>0</v>
      </c>
      <c r="HQ7" s="26">
        <f t="shared" si="109"/>
        <v>0</v>
      </c>
      <c r="HR7" s="26">
        <f t="shared" si="110"/>
        <v>0</v>
      </c>
      <c r="HS7" s="8">
        <v>44336.5</v>
      </c>
      <c r="HT7" s="5"/>
      <c r="HU7" s="6"/>
      <c r="HV7" s="6"/>
      <c r="HW7" s="6">
        <v>0</v>
      </c>
      <c r="HX7" s="6">
        <f>IF(HV7&gt;=25,((25-HW7)/2),((HV7-HW7)/2))</f>
        <v>0</v>
      </c>
      <c r="HY7" s="6">
        <f t="shared" si="111"/>
        <v>0</v>
      </c>
      <c r="HZ7" s="6">
        <f t="shared" si="112"/>
        <v>0</v>
      </c>
      <c r="IA7" s="6">
        <f t="shared" si="113"/>
        <v>0</v>
      </c>
      <c r="IB7" s="6">
        <f t="shared" si="114"/>
        <v>0</v>
      </c>
      <c r="IC7" s="6">
        <f t="shared" si="115"/>
        <v>0</v>
      </c>
      <c r="ID7" s="6">
        <v>0</v>
      </c>
      <c r="IE7" s="6">
        <f t="shared" si="167"/>
        <v>0</v>
      </c>
      <c r="IF7" s="26">
        <f t="shared" si="116"/>
        <v>0</v>
      </c>
      <c r="IG7" s="26">
        <f t="shared" si="117"/>
        <v>0</v>
      </c>
      <c r="IH7" s="26">
        <f t="shared" si="118"/>
        <v>0</v>
      </c>
      <c r="II7" s="8">
        <v>35691.5</v>
      </c>
      <c r="IJ7" s="5"/>
      <c r="IK7" s="6"/>
      <c r="IL7" s="6"/>
      <c r="IM7" s="6">
        <v>0</v>
      </c>
      <c r="IN7" s="6">
        <f>IF(IL7&gt;=25,((25-IM7)/2),((IL7-IM7)/2))</f>
        <v>0</v>
      </c>
      <c r="IO7" s="6">
        <f t="shared" si="119"/>
        <v>0</v>
      </c>
      <c r="IP7" s="6">
        <f t="shared" si="120"/>
        <v>0</v>
      </c>
      <c r="IQ7" s="6">
        <f t="shared" si="121"/>
        <v>0</v>
      </c>
      <c r="IR7" s="6">
        <f t="shared" si="122"/>
        <v>0</v>
      </c>
      <c r="IS7" s="6">
        <f t="shared" si="123"/>
        <v>0</v>
      </c>
      <c r="IT7" s="6">
        <v>0</v>
      </c>
      <c r="IU7" s="6">
        <f t="shared" si="168"/>
        <v>0</v>
      </c>
      <c r="IV7" s="26">
        <f t="shared" si="124"/>
        <v>0</v>
      </c>
      <c r="IW7" s="26">
        <f t="shared" si="125"/>
        <v>0</v>
      </c>
      <c r="IX7" s="26">
        <f t="shared" si="126"/>
        <v>0</v>
      </c>
      <c r="IY7" s="8">
        <v>0</v>
      </c>
      <c r="IZ7" s="5"/>
      <c r="JA7" s="6"/>
      <c r="JB7" s="6"/>
      <c r="JC7" s="6">
        <v>0</v>
      </c>
      <c r="JD7" s="6">
        <f>IF(JB7&gt;=25,((25-JC7)/2),((JB7-JC7)/2))</f>
        <v>0</v>
      </c>
      <c r="JE7" s="6">
        <f t="shared" si="127"/>
        <v>0</v>
      </c>
      <c r="JF7" s="6">
        <f t="shared" si="128"/>
        <v>0</v>
      </c>
      <c r="JG7" s="6">
        <f t="shared" si="129"/>
        <v>0</v>
      </c>
      <c r="JH7" s="6">
        <f t="shared" si="130"/>
        <v>0</v>
      </c>
      <c r="JI7" s="6">
        <f t="shared" si="131"/>
        <v>0</v>
      </c>
      <c r="JJ7" s="6">
        <v>0</v>
      </c>
      <c r="JK7" s="6">
        <f t="shared" si="169"/>
        <v>0</v>
      </c>
      <c r="JL7" s="26">
        <f t="shared" si="132"/>
        <v>0</v>
      </c>
      <c r="JM7" s="26">
        <f t="shared" si="133"/>
        <v>0</v>
      </c>
      <c r="JN7" s="26">
        <f t="shared" si="134"/>
        <v>0</v>
      </c>
      <c r="JO7" s="8">
        <v>44336.5</v>
      </c>
      <c r="JP7" s="5"/>
      <c r="JQ7" s="6"/>
      <c r="JR7" s="6">
        <v>0</v>
      </c>
      <c r="JS7" s="6">
        <v>0</v>
      </c>
      <c r="JT7" s="6">
        <f>IF(JR7&gt;=25,((25-JS7)/2),((JR7-JS7)/2))</f>
        <v>0</v>
      </c>
      <c r="JU7" s="6">
        <f t="shared" si="135"/>
        <v>0</v>
      </c>
      <c r="JV7" s="6">
        <f t="shared" si="136"/>
        <v>0</v>
      </c>
      <c r="JW7" s="6">
        <f t="shared" si="137"/>
        <v>0</v>
      </c>
      <c r="JX7" s="6">
        <f t="shared" si="138"/>
        <v>0</v>
      </c>
      <c r="JY7" s="6">
        <f t="shared" si="139"/>
        <v>0</v>
      </c>
      <c r="JZ7" s="6">
        <v>8</v>
      </c>
      <c r="KA7" s="6">
        <f t="shared" si="170"/>
        <v>3.5469199999999999E-2</v>
      </c>
      <c r="KB7" s="26">
        <f t="shared" si="140"/>
        <v>0</v>
      </c>
      <c r="KC7" s="26">
        <f t="shared" si="141"/>
        <v>0</v>
      </c>
      <c r="KD7" s="26">
        <f t="shared" si="142"/>
        <v>0</v>
      </c>
      <c r="KE7" s="7">
        <v>44336.5</v>
      </c>
      <c r="KF7" s="6"/>
      <c r="KG7" s="6"/>
      <c r="KH7" s="6"/>
      <c r="KI7" s="6">
        <v>0</v>
      </c>
      <c r="KJ7" s="6">
        <f>IF(KH7&gt;=25,((25-KI7)/2),((KH7-KI7)/2))</f>
        <v>0</v>
      </c>
      <c r="KK7" s="6">
        <f t="shared" si="143"/>
        <v>0</v>
      </c>
      <c r="KL7" s="6">
        <f t="shared" si="144"/>
        <v>0</v>
      </c>
      <c r="KM7" s="6">
        <f t="shared" si="145"/>
        <v>0</v>
      </c>
      <c r="KN7" s="6">
        <f t="shared" si="146"/>
        <v>0</v>
      </c>
      <c r="KO7" s="6">
        <f t="shared" si="147"/>
        <v>0</v>
      </c>
      <c r="KP7" s="6">
        <v>5</v>
      </c>
      <c r="KQ7" s="6">
        <f t="shared" si="171"/>
        <v>2.216825E-2</v>
      </c>
      <c r="KR7" s="26">
        <f t="shared" si="148"/>
        <v>0</v>
      </c>
      <c r="KS7" s="26">
        <f t="shared" si="149"/>
        <v>0</v>
      </c>
      <c r="KT7" s="26">
        <f t="shared" si="150"/>
        <v>0</v>
      </c>
      <c r="KU7" s="26">
        <f t="shared" si="151"/>
        <v>299.14999999999998</v>
      </c>
      <c r="KV7" s="26">
        <f t="shared" si="151"/>
        <v>2.0646736175</v>
      </c>
      <c r="KW7" s="26">
        <f t="shared" si="151"/>
        <v>2.6959432500000002E-2</v>
      </c>
      <c r="KX7" s="26">
        <f t="shared" si="151"/>
        <v>0.21118222125</v>
      </c>
      <c r="KY7" s="26">
        <f t="shared" si="151"/>
        <v>0.40888472625</v>
      </c>
      <c r="KZ7" s="26">
        <f t="shared" si="152"/>
        <v>0.197702505</v>
      </c>
    </row>
    <row r="8" spans="1:312" ht="12.95" customHeight="1">
      <c r="A8" s="3">
        <v>5</v>
      </c>
      <c r="B8" s="4" t="s">
        <v>4</v>
      </c>
      <c r="C8" s="7">
        <v>76940.5</v>
      </c>
      <c r="D8" s="5"/>
      <c r="E8" s="5"/>
      <c r="F8" s="5">
        <v>32.6</v>
      </c>
      <c r="G8" s="6">
        <v>1.5</v>
      </c>
      <c r="H8" s="6">
        <f>IF(F8&gt;=30,((30-G8)/2),((F8-G8)/2))</f>
        <v>14.25</v>
      </c>
      <c r="I8" s="6">
        <f t="shared" si="0"/>
        <v>16.850000000000001</v>
      </c>
      <c r="J8" s="6">
        <f t="shared" si="1"/>
        <v>1154.1075000000001</v>
      </c>
      <c r="K8" s="6">
        <f t="shared" si="2"/>
        <v>10964.02125</v>
      </c>
      <c r="L8" s="6">
        <f t="shared" si="3"/>
        <v>12964.474250000001</v>
      </c>
      <c r="M8" s="6">
        <f t="shared" si="4"/>
        <v>25082.603000000003</v>
      </c>
      <c r="N8" s="6">
        <v>2015</v>
      </c>
      <c r="O8" s="6">
        <f t="shared" si="153"/>
        <v>15.50351075</v>
      </c>
      <c r="P8" s="26">
        <f t="shared" si="5"/>
        <v>0.23255266125000001</v>
      </c>
      <c r="Q8" s="26">
        <f t="shared" si="6"/>
        <v>2.2092502818749997</v>
      </c>
      <c r="R8" s="26">
        <f t="shared" si="7"/>
        <v>2.6123415613750005</v>
      </c>
      <c r="S8" s="7">
        <v>36062</v>
      </c>
      <c r="T8" s="6"/>
      <c r="U8" s="6"/>
      <c r="V8" s="6">
        <v>40.9</v>
      </c>
      <c r="W8" s="6">
        <v>1.5</v>
      </c>
      <c r="X8" s="6">
        <f>IF(V8&gt;=30,((30-W8)/2),((V8-W8)/2))</f>
        <v>14.25</v>
      </c>
      <c r="Y8" s="6">
        <f t="shared" si="8"/>
        <v>25.15</v>
      </c>
      <c r="Z8" s="6">
        <f t="shared" si="9"/>
        <v>540.92999999999995</v>
      </c>
      <c r="AA8" s="6">
        <f t="shared" si="10"/>
        <v>5138.835</v>
      </c>
      <c r="AB8" s="6">
        <f t="shared" si="11"/>
        <v>9069.5929999999989</v>
      </c>
      <c r="AC8" s="6">
        <f t="shared" si="12"/>
        <v>14749.358</v>
      </c>
      <c r="AD8" s="6">
        <v>46237</v>
      </c>
      <c r="AE8" s="6">
        <f t="shared" si="154"/>
        <v>166.7398694</v>
      </c>
      <c r="AF8" s="26">
        <f t="shared" si="13"/>
        <v>2.5010980409999997</v>
      </c>
      <c r="AG8" s="26">
        <f t="shared" si="14"/>
        <v>23.760431389500003</v>
      </c>
      <c r="AH8" s="26">
        <f t="shared" si="172"/>
        <v>41.935077154099993</v>
      </c>
      <c r="AI8" s="8"/>
      <c r="AJ8" s="5"/>
      <c r="AK8" s="6"/>
      <c r="AL8" s="6"/>
      <c r="AM8" s="5">
        <v>0</v>
      </c>
      <c r="AN8" s="6">
        <f>IF(AL8&gt;=30,((30-AM8)/2),((AL8-AM8)/2))</f>
        <v>0</v>
      </c>
      <c r="AO8" s="6">
        <f t="shared" si="15"/>
        <v>0</v>
      </c>
      <c r="AP8" s="6">
        <f t="shared" si="16"/>
        <v>0</v>
      </c>
      <c r="AQ8" s="6">
        <f t="shared" si="17"/>
        <v>0</v>
      </c>
      <c r="AR8" s="6">
        <f t="shared" si="18"/>
        <v>0</v>
      </c>
      <c r="AS8" s="6">
        <f t="shared" si="19"/>
        <v>0</v>
      </c>
      <c r="AT8" s="6">
        <v>0</v>
      </c>
      <c r="AU8" s="6">
        <f t="shared" si="155"/>
        <v>0</v>
      </c>
      <c r="AV8" s="26">
        <f t="shared" si="20"/>
        <v>0</v>
      </c>
      <c r="AW8" s="26">
        <f t="shared" si="21"/>
        <v>0</v>
      </c>
      <c r="AX8" s="26">
        <f t="shared" si="22"/>
        <v>0</v>
      </c>
      <c r="AY8" s="8">
        <v>34456.5</v>
      </c>
      <c r="AZ8" s="5"/>
      <c r="BA8" s="6"/>
      <c r="BB8" s="6">
        <v>40.6</v>
      </c>
      <c r="BC8" s="6">
        <v>1.5</v>
      </c>
      <c r="BD8" s="6">
        <f>IF(BB8&gt;=30,((30-BC8)/2),((BB8-BC8)/2))</f>
        <v>14.25</v>
      </c>
      <c r="BE8" s="6">
        <f t="shared" si="23"/>
        <v>24.85</v>
      </c>
      <c r="BF8" s="6">
        <f t="shared" si="24"/>
        <v>516.84749999999997</v>
      </c>
      <c r="BG8" s="6">
        <f t="shared" si="25"/>
        <v>4910.0512500000004</v>
      </c>
      <c r="BH8" s="6">
        <f t="shared" si="26"/>
        <v>8562.4402499999997</v>
      </c>
      <c r="BI8" s="6">
        <f t="shared" si="27"/>
        <v>13989.339</v>
      </c>
      <c r="BJ8" s="6">
        <v>48896</v>
      </c>
      <c r="BK8" s="6">
        <f t="shared" si="156"/>
        <v>168.4785024</v>
      </c>
      <c r="BL8" s="26">
        <f t="shared" si="28"/>
        <v>2.5271775359999999</v>
      </c>
      <c r="BM8" s="26">
        <f t="shared" si="29"/>
        <v>24.008186592000001</v>
      </c>
      <c r="BN8" s="26">
        <f t="shared" si="30"/>
        <v>41.866907846399997</v>
      </c>
      <c r="BO8" s="8"/>
      <c r="BP8" s="5"/>
      <c r="BQ8" s="6"/>
      <c r="BR8" s="6"/>
      <c r="BS8" s="5">
        <v>0</v>
      </c>
      <c r="BT8" s="6">
        <f>IF(BR8&gt;=30,((30-BS8)/2),((BR8-BS8)/2))</f>
        <v>0</v>
      </c>
      <c r="BU8" s="6">
        <f t="shared" si="31"/>
        <v>0</v>
      </c>
      <c r="BV8" s="6">
        <f t="shared" si="32"/>
        <v>0</v>
      </c>
      <c r="BW8" s="6">
        <f t="shared" si="33"/>
        <v>0</v>
      </c>
      <c r="BX8" s="6">
        <f t="shared" si="34"/>
        <v>0</v>
      </c>
      <c r="BY8" s="6">
        <f t="shared" si="35"/>
        <v>0</v>
      </c>
      <c r="BZ8" s="6">
        <v>0</v>
      </c>
      <c r="CA8" s="6">
        <f t="shared" si="157"/>
        <v>0</v>
      </c>
      <c r="CB8" s="26">
        <f t="shared" si="36"/>
        <v>0</v>
      </c>
      <c r="CC8" s="26">
        <f t="shared" si="37"/>
        <v>0</v>
      </c>
      <c r="CD8" s="26">
        <f t="shared" si="38"/>
        <v>0</v>
      </c>
      <c r="CE8" s="8">
        <v>34456.5</v>
      </c>
      <c r="CF8" s="5"/>
      <c r="CG8" s="6"/>
      <c r="CH8" s="6">
        <v>39.5</v>
      </c>
      <c r="CI8" s="6">
        <v>1.5</v>
      </c>
      <c r="CJ8" s="6">
        <f>IF(CH8&gt;=30,((30-CI8)/2),((CH8-CI8)/2))</f>
        <v>14.25</v>
      </c>
      <c r="CK8" s="6">
        <f t="shared" si="39"/>
        <v>23.75</v>
      </c>
      <c r="CL8" s="6">
        <f t="shared" si="40"/>
        <v>516.84749999999997</v>
      </c>
      <c r="CM8" s="6">
        <f t="shared" si="41"/>
        <v>4910.0512500000004</v>
      </c>
      <c r="CN8" s="6">
        <f t="shared" si="42"/>
        <v>8183.4187499999998</v>
      </c>
      <c r="CO8" s="6">
        <f t="shared" si="43"/>
        <v>13610.317500000001</v>
      </c>
      <c r="CP8" s="6">
        <v>18646</v>
      </c>
      <c r="CQ8" s="6">
        <f t="shared" si="158"/>
        <v>64.247589899999994</v>
      </c>
      <c r="CR8" s="26">
        <f t="shared" si="44"/>
        <v>0.96371384849999997</v>
      </c>
      <c r="CS8" s="26">
        <f t="shared" si="45"/>
        <v>9.1552815607499998</v>
      </c>
      <c r="CT8" s="26">
        <f t="shared" si="46"/>
        <v>15.258802601249998</v>
      </c>
      <c r="CU8" s="8"/>
      <c r="CV8" s="5"/>
      <c r="CW8" s="6"/>
      <c r="CX8" s="6"/>
      <c r="CY8" s="6">
        <v>0</v>
      </c>
      <c r="CZ8" s="6">
        <f>IF(CX8&gt;=30,((30-CY8)/2),((CX8-CY8)/2))</f>
        <v>0</v>
      </c>
      <c r="DA8" s="6">
        <f t="shared" si="47"/>
        <v>0</v>
      </c>
      <c r="DB8" s="6">
        <f t="shared" si="48"/>
        <v>0</v>
      </c>
      <c r="DC8" s="6">
        <f t="shared" si="49"/>
        <v>0</v>
      </c>
      <c r="DD8" s="6">
        <f t="shared" si="50"/>
        <v>0</v>
      </c>
      <c r="DE8" s="6">
        <f t="shared" si="51"/>
        <v>0</v>
      </c>
      <c r="DF8" s="6">
        <v>0</v>
      </c>
      <c r="DG8" s="6">
        <f t="shared" si="159"/>
        <v>0</v>
      </c>
      <c r="DH8" s="26">
        <f t="shared" si="52"/>
        <v>0</v>
      </c>
      <c r="DI8" s="26">
        <f t="shared" si="53"/>
        <v>0</v>
      </c>
      <c r="DJ8" s="26">
        <f t="shared" si="54"/>
        <v>0</v>
      </c>
      <c r="DK8" s="8">
        <v>43595.5</v>
      </c>
      <c r="DL8" s="5"/>
      <c r="DM8" s="6"/>
      <c r="DN8" s="6">
        <v>32</v>
      </c>
      <c r="DO8" s="6">
        <v>1.5</v>
      </c>
      <c r="DP8" s="6">
        <f>IF(DN8&gt;=30,((30-DO8)/2),((DN8-DO8)/2))</f>
        <v>14.25</v>
      </c>
      <c r="DQ8" s="6">
        <f t="shared" si="55"/>
        <v>16.25</v>
      </c>
      <c r="DR8" s="6">
        <f t="shared" si="56"/>
        <v>653.9325</v>
      </c>
      <c r="DS8" s="6">
        <f t="shared" si="57"/>
        <v>6212.3587500000003</v>
      </c>
      <c r="DT8" s="6">
        <f t="shared" si="58"/>
        <v>7084.2687500000002</v>
      </c>
      <c r="DU8" s="6">
        <f t="shared" si="59"/>
        <v>13950.560000000001</v>
      </c>
      <c r="DV8" s="6">
        <v>154</v>
      </c>
      <c r="DW8" s="6">
        <f t="shared" si="160"/>
        <v>0.67137069999999999</v>
      </c>
      <c r="DX8" s="26">
        <f t="shared" si="60"/>
        <v>1.0070560499999999E-2</v>
      </c>
      <c r="DY8" s="26">
        <f t="shared" si="61"/>
        <v>9.5670324750000008E-2</v>
      </c>
      <c r="DZ8" s="26">
        <f t="shared" si="62"/>
        <v>0.10909773874999999</v>
      </c>
      <c r="EA8" s="8">
        <v>29370.694100000001</v>
      </c>
      <c r="EB8" s="5"/>
      <c r="EC8" s="6"/>
      <c r="ED8" s="6">
        <v>39.03</v>
      </c>
      <c r="EE8" s="6">
        <v>5</v>
      </c>
      <c r="EF8" s="6">
        <f>IF(ED8&gt;=30,((30-EE8)/2),((ED8-EE8)/2))</f>
        <v>12.5</v>
      </c>
      <c r="EG8" s="6">
        <f t="shared" si="63"/>
        <v>21.53</v>
      </c>
      <c r="EH8" s="6">
        <f t="shared" si="64"/>
        <v>1468.534705</v>
      </c>
      <c r="EI8" s="6">
        <f t="shared" si="65"/>
        <v>3671.3367625000001</v>
      </c>
      <c r="EJ8" s="6">
        <f t="shared" si="66"/>
        <v>6323.5104397300001</v>
      </c>
      <c r="EK8" s="6">
        <f t="shared" si="67"/>
        <v>11463.381907230001</v>
      </c>
      <c r="EL8" s="6">
        <v>3380</v>
      </c>
      <c r="EM8" s="6">
        <f t="shared" si="161"/>
        <v>9.9272946058000002</v>
      </c>
      <c r="EN8" s="26">
        <f t="shared" si="68"/>
        <v>0.49636473029000006</v>
      </c>
      <c r="EO8" s="26">
        <f t="shared" si="69"/>
        <v>1.240911825725</v>
      </c>
      <c r="EP8" s="26">
        <f t="shared" si="70"/>
        <v>2.1373465286287403</v>
      </c>
      <c r="EQ8" s="8">
        <v>29370.694100000001</v>
      </c>
      <c r="ER8" s="5"/>
      <c r="ES8" s="6"/>
      <c r="ET8" s="6"/>
      <c r="EU8" s="6">
        <v>0</v>
      </c>
      <c r="EV8" s="6">
        <f>IF(ET8&gt;=30,((30-EU8)/2),((ET8-EU8)/2))</f>
        <v>0</v>
      </c>
      <c r="EW8" s="6">
        <f t="shared" si="71"/>
        <v>0</v>
      </c>
      <c r="EX8" s="6">
        <f t="shared" si="72"/>
        <v>0</v>
      </c>
      <c r="EY8" s="6">
        <f t="shared" si="73"/>
        <v>0</v>
      </c>
      <c r="EZ8" s="6">
        <f t="shared" si="74"/>
        <v>0</v>
      </c>
      <c r="FA8" s="6">
        <f t="shared" si="75"/>
        <v>0</v>
      </c>
      <c r="FB8" s="6">
        <v>0</v>
      </c>
      <c r="FC8" s="6">
        <f t="shared" si="162"/>
        <v>0</v>
      </c>
      <c r="FD8" s="26">
        <f t="shared" si="76"/>
        <v>0</v>
      </c>
      <c r="FE8" s="26">
        <f t="shared" si="77"/>
        <v>0</v>
      </c>
      <c r="FF8" s="26">
        <f t="shared" si="78"/>
        <v>0</v>
      </c>
      <c r="FG8" s="8">
        <v>134862</v>
      </c>
      <c r="FH8" s="5"/>
      <c r="FI8" s="6"/>
      <c r="FJ8" s="6">
        <v>0</v>
      </c>
      <c r="FK8" s="6">
        <v>0</v>
      </c>
      <c r="FL8" s="6">
        <f>IF(FJ8&gt;=30,((30-FK8)/2),((FJ8-FK8)/2))</f>
        <v>0</v>
      </c>
      <c r="FM8" s="6">
        <f t="shared" si="79"/>
        <v>0</v>
      </c>
      <c r="FN8" s="6">
        <f t="shared" si="80"/>
        <v>0</v>
      </c>
      <c r="FO8" s="6">
        <f t="shared" si="81"/>
        <v>0</v>
      </c>
      <c r="FP8" s="6">
        <f t="shared" si="82"/>
        <v>0</v>
      </c>
      <c r="FQ8" s="6">
        <f t="shared" si="83"/>
        <v>0</v>
      </c>
      <c r="FR8" s="6">
        <v>0</v>
      </c>
      <c r="FS8" s="6">
        <f t="shared" si="163"/>
        <v>0</v>
      </c>
      <c r="FT8" s="26">
        <f t="shared" si="84"/>
        <v>0</v>
      </c>
      <c r="FU8" s="26">
        <f t="shared" si="85"/>
        <v>0</v>
      </c>
      <c r="FV8" s="26">
        <f t="shared" si="86"/>
        <v>0</v>
      </c>
      <c r="FW8" s="8">
        <v>22106.5</v>
      </c>
      <c r="FX8" s="5"/>
      <c r="FY8" s="6"/>
      <c r="FZ8" s="6"/>
      <c r="GA8" s="6">
        <v>0</v>
      </c>
      <c r="GB8" s="6">
        <f>IF(FZ8&gt;=30,((30-GA8)/2),((FZ8-GA8)/2))</f>
        <v>0</v>
      </c>
      <c r="GC8" s="6">
        <f t="shared" si="87"/>
        <v>0</v>
      </c>
      <c r="GD8" s="6">
        <f t="shared" si="88"/>
        <v>0</v>
      </c>
      <c r="GE8" s="6">
        <f t="shared" si="89"/>
        <v>0</v>
      </c>
      <c r="GF8" s="6">
        <f t="shared" si="90"/>
        <v>0</v>
      </c>
      <c r="GG8" s="6">
        <f t="shared" si="91"/>
        <v>0</v>
      </c>
      <c r="GH8" s="6">
        <v>0</v>
      </c>
      <c r="GI8" s="6">
        <f t="shared" si="164"/>
        <v>0</v>
      </c>
      <c r="GJ8" s="26">
        <f t="shared" si="92"/>
        <v>0</v>
      </c>
      <c r="GK8" s="26">
        <f t="shared" si="93"/>
        <v>0</v>
      </c>
      <c r="GL8" s="26">
        <f t="shared" si="94"/>
        <v>0</v>
      </c>
      <c r="GM8" s="8">
        <v>18895.5</v>
      </c>
      <c r="GN8" s="5"/>
      <c r="GO8" s="6"/>
      <c r="GP8" s="6">
        <v>43.5</v>
      </c>
      <c r="GQ8" s="6">
        <v>1.5</v>
      </c>
      <c r="GR8" s="6">
        <f>IF(GP8&gt;=30,((30-GQ8)/2),((GP8-GQ8)/2))</f>
        <v>14.25</v>
      </c>
      <c r="GS8" s="6">
        <f t="shared" si="95"/>
        <v>27.75</v>
      </c>
      <c r="GT8" s="6">
        <f t="shared" si="96"/>
        <v>283.4325</v>
      </c>
      <c r="GU8" s="6">
        <f t="shared" si="97"/>
        <v>2692.6087499999999</v>
      </c>
      <c r="GV8" s="6">
        <f t="shared" si="98"/>
        <v>5243.5012500000003</v>
      </c>
      <c r="GW8" s="6">
        <f t="shared" si="99"/>
        <v>8219.5425000000014</v>
      </c>
      <c r="GX8" s="6">
        <v>7253</v>
      </c>
      <c r="GY8" s="6">
        <f t="shared" si="165"/>
        <v>13.704906149999999</v>
      </c>
      <c r="GZ8" s="26">
        <f t="shared" si="100"/>
        <v>0.20557359225000002</v>
      </c>
      <c r="HA8" s="26">
        <f t="shared" si="101"/>
        <v>1.9529491263749998</v>
      </c>
      <c r="HB8" s="26">
        <f t="shared" si="102"/>
        <v>3.8031114566250004</v>
      </c>
      <c r="HC8" s="7">
        <v>17907.5</v>
      </c>
      <c r="HD8" s="6"/>
      <c r="HE8" s="6"/>
      <c r="HF8" s="6">
        <v>40.35</v>
      </c>
      <c r="HG8" s="6">
        <v>1.5</v>
      </c>
      <c r="HH8" s="6">
        <f>IF(HF8&gt;=30,((30-HG8)/2),((HF8-HG8)/2))</f>
        <v>14.25</v>
      </c>
      <c r="HI8" s="6">
        <f t="shared" si="103"/>
        <v>24.6</v>
      </c>
      <c r="HJ8" s="6">
        <f t="shared" si="104"/>
        <v>268.61250000000001</v>
      </c>
      <c r="HK8" s="6">
        <f t="shared" si="105"/>
        <v>2551.8187499999999</v>
      </c>
      <c r="HL8" s="6">
        <f t="shared" si="106"/>
        <v>4405.2449999999999</v>
      </c>
      <c r="HM8" s="6">
        <f t="shared" si="107"/>
        <v>7225.6762499999995</v>
      </c>
      <c r="HN8" s="6">
        <v>8262</v>
      </c>
      <c r="HO8" s="6">
        <f t="shared" si="166"/>
        <v>14.7951765</v>
      </c>
      <c r="HP8" s="26">
        <f t="shared" si="108"/>
        <v>0.22192764750000002</v>
      </c>
      <c r="HQ8" s="26">
        <f t="shared" si="109"/>
        <v>2.1083126512499999</v>
      </c>
      <c r="HR8" s="26">
        <f t="shared" si="110"/>
        <v>3.6396134189999998</v>
      </c>
      <c r="HS8" s="8">
        <v>34456.5</v>
      </c>
      <c r="HT8" s="5"/>
      <c r="HU8" s="6"/>
      <c r="HV8" s="6"/>
      <c r="HW8" s="6">
        <v>0</v>
      </c>
      <c r="HX8" s="6">
        <f>IF(HV8&gt;=30,((30-HW8)/2),((HV8-HW8)/2))</f>
        <v>0</v>
      </c>
      <c r="HY8" s="6">
        <f t="shared" si="111"/>
        <v>0</v>
      </c>
      <c r="HZ8" s="6">
        <f t="shared" si="112"/>
        <v>0</v>
      </c>
      <c r="IA8" s="6">
        <f t="shared" si="113"/>
        <v>0</v>
      </c>
      <c r="IB8" s="6">
        <f t="shared" si="114"/>
        <v>0</v>
      </c>
      <c r="IC8" s="6">
        <f t="shared" si="115"/>
        <v>0</v>
      </c>
      <c r="ID8" s="6">
        <v>0</v>
      </c>
      <c r="IE8" s="6">
        <f t="shared" si="167"/>
        <v>0</v>
      </c>
      <c r="IF8" s="26">
        <f t="shared" si="116"/>
        <v>0</v>
      </c>
      <c r="IG8" s="26">
        <f t="shared" si="117"/>
        <v>0</v>
      </c>
      <c r="IH8" s="26">
        <f t="shared" si="118"/>
        <v>0</v>
      </c>
      <c r="II8" s="8">
        <v>18525</v>
      </c>
      <c r="IJ8" s="5"/>
      <c r="IK8" s="6"/>
      <c r="IL8" s="6">
        <v>35</v>
      </c>
      <c r="IM8" s="6">
        <v>1.5</v>
      </c>
      <c r="IN8" s="6">
        <f>IF(IL8&gt;=30,((30-IM8)/2),((IL8-IM8)/2))</f>
        <v>14.25</v>
      </c>
      <c r="IO8" s="6">
        <f t="shared" si="119"/>
        <v>19.25</v>
      </c>
      <c r="IP8" s="6">
        <f t="shared" si="120"/>
        <v>277.875</v>
      </c>
      <c r="IQ8" s="6">
        <f t="shared" si="121"/>
        <v>2639.8125</v>
      </c>
      <c r="IR8" s="6">
        <f t="shared" si="122"/>
        <v>3566.0625</v>
      </c>
      <c r="IS8" s="6">
        <f t="shared" si="123"/>
        <v>6483.75</v>
      </c>
      <c r="IT8" s="6">
        <v>64</v>
      </c>
      <c r="IU8" s="6">
        <f t="shared" si="168"/>
        <v>0.11856</v>
      </c>
      <c r="IV8" s="26">
        <f t="shared" si="124"/>
        <v>1.7784000000000001E-3</v>
      </c>
      <c r="IW8" s="26">
        <f t="shared" si="125"/>
        <v>1.6894800000000001E-2</v>
      </c>
      <c r="IX8" s="26">
        <f t="shared" si="126"/>
        <v>2.2822800000000001E-2</v>
      </c>
      <c r="IY8" s="8">
        <v>24700.000000000004</v>
      </c>
      <c r="IZ8" s="5"/>
      <c r="JA8" s="6"/>
      <c r="JB8" s="6">
        <v>46.53</v>
      </c>
      <c r="JC8" s="6">
        <v>1.5</v>
      </c>
      <c r="JD8" s="6">
        <f>IF(JB8&gt;=30,((30-JC8)/2),((JB8-JC8)/2))</f>
        <v>14.25</v>
      </c>
      <c r="JE8" s="6">
        <f t="shared" si="127"/>
        <v>30.78</v>
      </c>
      <c r="JF8" s="6">
        <f t="shared" si="128"/>
        <v>370.50000000000006</v>
      </c>
      <c r="JG8" s="6">
        <f t="shared" si="129"/>
        <v>3519.7500000000005</v>
      </c>
      <c r="JH8" s="6">
        <f t="shared" si="130"/>
        <v>7602.6600000000008</v>
      </c>
      <c r="JI8" s="6">
        <f t="shared" si="131"/>
        <v>11492.910000000002</v>
      </c>
      <c r="JJ8" s="6">
        <v>823</v>
      </c>
      <c r="JK8" s="6">
        <f t="shared" si="169"/>
        <v>2.0328100000000004</v>
      </c>
      <c r="JL8" s="26">
        <f t="shared" si="132"/>
        <v>3.0492150000000006E-2</v>
      </c>
      <c r="JM8" s="26">
        <f t="shared" si="133"/>
        <v>0.28967542500000004</v>
      </c>
      <c r="JN8" s="26">
        <f t="shared" si="134"/>
        <v>0.6256989180000001</v>
      </c>
      <c r="JO8" s="8">
        <v>34456.5</v>
      </c>
      <c r="JP8" s="5"/>
      <c r="JQ8" s="6"/>
      <c r="JR8" s="6"/>
      <c r="JS8" s="6">
        <v>0</v>
      </c>
      <c r="JT8" s="6">
        <f>IF(JR8&gt;=30,((30-JS8)/2),((JR8-JS8)/2))</f>
        <v>0</v>
      </c>
      <c r="JU8" s="6">
        <f t="shared" si="135"/>
        <v>0</v>
      </c>
      <c r="JV8" s="6">
        <f t="shared" si="136"/>
        <v>0</v>
      </c>
      <c r="JW8" s="6">
        <f t="shared" si="137"/>
        <v>0</v>
      </c>
      <c r="JX8" s="6">
        <f t="shared" si="138"/>
        <v>0</v>
      </c>
      <c r="JY8" s="6">
        <f t="shared" si="139"/>
        <v>0</v>
      </c>
      <c r="JZ8" s="6">
        <v>0</v>
      </c>
      <c r="KA8" s="6">
        <f t="shared" si="170"/>
        <v>0</v>
      </c>
      <c r="KB8" s="26">
        <f t="shared" si="140"/>
        <v>0</v>
      </c>
      <c r="KC8" s="26">
        <f t="shared" si="141"/>
        <v>0</v>
      </c>
      <c r="KD8" s="26">
        <f t="shared" si="142"/>
        <v>0</v>
      </c>
      <c r="KE8" s="7">
        <v>34456.5</v>
      </c>
      <c r="KF8" s="6"/>
      <c r="KG8" s="6"/>
      <c r="KH8" s="6"/>
      <c r="KI8" s="6">
        <v>0</v>
      </c>
      <c r="KJ8" s="6">
        <f>IF(KH8&gt;=30,((30-KI8)/2),((KH8-KI8)/2))</f>
        <v>0</v>
      </c>
      <c r="KK8" s="6">
        <f t="shared" si="143"/>
        <v>0</v>
      </c>
      <c r="KL8" s="6">
        <f t="shared" si="144"/>
        <v>0</v>
      </c>
      <c r="KM8" s="6">
        <f t="shared" si="145"/>
        <v>0</v>
      </c>
      <c r="KN8" s="6">
        <f t="shared" si="146"/>
        <v>0</v>
      </c>
      <c r="KO8" s="6">
        <f t="shared" si="147"/>
        <v>0</v>
      </c>
      <c r="KP8" s="6">
        <v>0</v>
      </c>
      <c r="KQ8" s="6">
        <f t="shared" si="171"/>
        <v>0</v>
      </c>
      <c r="KR8" s="26">
        <f t="shared" si="148"/>
        <v>0</v>
      </c>
      <c r="KS8" s="26">
        <f t="shared" si="149"/>
        <v>0</v>
      </c>
      <c r="KT8" s="26">
        <f t="shared" si="150"/>
        <v>0</v>
      </c>
      <c r="KU8" s="26">
        <f t="shared" si="151"/>
        <v>135730</v>
      </c>
      <c r="KV8" s="26">
        <f t="shared" si="151"/>
        <v>456.21959040579998</v>
      </c>
      <c r="KW8" s="26">
        <f t="shared" si="151"/>
        <v>7.1907491672899999</v>
      </c>
      <c r="KX8" s="26">
        <f t="shared" si="151"/>
        <v>64.837563977225003</v>
      </c>
      <c r="KY8" s="26">
        <f t="shared" si="151"/>
        <v>112.01082002412873</v>
      </c>
      <c r="KZ8" s="26">
        <f t="shared" si="152"/>
        <v>47.173256046903731</v>
      </c>
    </row>
    <row r="9" spans="1:312" ht="12.95" customHeight="1">
      <c r="A9" s="3">
        <v>6</v>
      </c>
      <c r="B9" s="4" t="s">
        <v>5</v>
      </c>
      <c r="C9" s="7">
        <v>92872.000000000015</v>
      </c>
      <c r="D9" s="6"/>
      <c r="E9" s="6"/>
      <c r="F9" s="6">
        <v>36.9</v>
      </c>
      <c r="G9" s="6">
        <v>1.5</v>
      </c>
      <c r="H9" s="6">
        <f>IF(F9&gt;=25,((25-G9)/2),((F9-G9)/2))</f>
        <v>11.75</v>
      </c>
      <c r="I9" s="6">
        <f t="shared" si="0"/>
        <v>23.65</v>
      </c>
      <c r="J9" s="6">
        <f t="shared" si="1"/>
        <v>1393.0800000000004</v>
      </c>
      <c r="K9" s="6">
        <f t="shared" si="2"/>
        <v>10912.460000000003</v>
      </c>
      <c r="L9" s="6">
        <f t="shared" si="3"/>
        <v>21964.228000000003</v>
      </c>
      <c r="M9" s="6">
        <f t="shared" si="4"/>
        <v>34269.768000000011</v>
      </c>
      <c r="N9" s="6">
        <v>31.52</v>
      </c>
      <c r="O9" s="6">
        <f t="shared" si="153"/>
        <v>0.29273254400000004</v>
      </c>
      <c r="P9" s="26">
        <f t="shared" si="5"/>
        <v>4.3909881600000004E-3</v>
      </c>
      <c r="Q9" s="26">
        <f t="shared" si="6"/>
        <v>3.4396073920000006E-2</v>
      </c>
      <c r="R9" s="26">
        <f t="shared" si="7"/>
        <v>6.9231246656000014E-2</v>
      </c>
      <c r="S9" s="7">
        <v>64590.500000000007</v>
      </c>
      <c r="T9" s="6"/>
      <c r="U9" s="6"/>
      <c r="V9" s="6">
        <v>39.299999999999997</v>
      </c>
      <c r="W9" s="6">
        <v>1.5</v>
      </c>
      <c r="X9" s="6">
        <f>IF(V9&gt;=25,((25-W9)/2),((V9-W9)/2))</f>
        <v>11.75</v>
      </c>
      <c r="Y9" s="6">
        <f t="shared" si="8"/>
        <v>26.049999999999997</v>
      </c>
      <c r="Z9" s="6">
        <f t="shared" si="9"/>
        <v>968.85750000000019</v>
      </c>
      <c r="AA9" s="6">
        <f t="shared" si="10"/>
        <v>7589.3837500000009</v>
      </c>
      <c r="AB9" s="6">
        <f t="shared" si="11"/>
        <v>16825.825249999998</v>
      </c>
      <c r="AC9" s="6">
        <f t="shared" si="12"/>
        <v>25384.066500000001</v>
      </c>
      <c r="AD9" s="6">
        <v>78.41</v>
      </c>
      <c r="AE9" s="6">
        <f t="shared" si="154"/>
        <v>0.5064541105</v>
      </c>
      <c r="AF9" s="26">
        <f t="shared" si="13"/>
        <v>7.5968116575000008E-3</v>
      </c>
      <c r="AG9" s="26">
        <f t="shared" si="14"/>
        <v>5.9508357983750003E-2</v>
      </c>
      <c r="AH9" s="26">
        <f t="shared" si="172"/>
        <v>0.13193129578524998</v>
      </c>
      <c r="AI9" s="8"/>
      <c r="AJ9" s="5"/>
      <c r="AK9" s="6"/>
      <c r="AL9" s="6"/>
      <c r="AM9" s="5">
        <v>0</v>
      </c>
      <c r="AN9" s="6">
        <f>IF(AL9&gt;=25,((25-AM9)/2),((AL9-AM9)/2))</f>
        <v>0</v>
      </c>
      <c r="AO9" s="6">
        <f t="shared" si="15"/>
        <v>0</v>
      </c>
      <c r="AP9" s="6">
        <f t="shared" si="16"/>
        <v>0</v>
      </c>
      <c r="AQ9" s="6">
        <f t="shared" si="17"/>
        <v>0</v>
      </c>
      <c r="AR9" s="6">
        <f t="shared" si="18"/>
        <v>0</v>
      </c>
      <c r="AS9" s="6">
        <f t="shared" si="19"/>
        <v>0</v>
      </c>
      <c r="AT9" s="6">
        <v>0</v>
      </c>
      <c r="AU9" s="6">
        <f t="shared" si="155"/>
        <v>0</v>
      </c>
      <c r="AV9" s="26">
        <f t="shared" si="20"/>
        <v>0</v>
      </c>
      <c r="AW9" s="26">
        <f t="shared" si="21"/>
        <v>0</v>
      </c>
      <c r="AX9" s="26">
        <f t="shared" si="22"/>
        <v>0</v>
      </c>
      <c r="AY9" s="8">
        <v>44336.5</v>
      </c>
      <c r="AZ9" s="5"/>
      <c r="BA9" s="6"/>
      <c r="BB9" s="6">
        <v>31.2</v>
      </c>
      <c r="BC9" s="6">
        <v>1.5</v>
      </c>
      <c r="BD9" s="6">
        <f>IF(BB9&gt;=25,((25-BC9)/2),((BB9-BC9)/2))</f>
        <v>11.75</v>
      </c>
      <c r="BE9" s="6">
        <f t="shared" si="23"/>
        <v>17.95</v>
      </c>
      <c r="BF9" s="6">
        <f t="shared" si="24"/>
        <v>665.04750000000001</v>
      </c>
      <c r="BG9" s="6">
        <f t="shared" si="25"/>
        <v>5209.5387499999997</v>
      </c>
      <c r="BH9" s="6">
        <f t="shared" si="26"/>
        <v>7958.4017499999991</v>
      </c>
      <c r="BI9" s="6">
        <f t="shared" si="27"/>
        <v>13832.987999999999</v>
      </c>
      <c r="BJ9" s="6">
        <v>10.74</v>
      </c>
      <c r="BK9" s="6">
        <f t="shared" si="156"/>
        <v>4.7617401000000004E-2</v>
      </c>
      <c r="BL9" s="26">
        <f t="shared" si="28"/>
        <v>7.1426101500000005E-4</v>
      </c>
      <c r="BM9" s="26">
        <f t="shared" si="29"/>
        <v>5.5950446174999995E-3</v>
      </c>
      <c r="BN9" s="26">
        <f t="shared" si="30"/>
        <v>8.5473234794999995E-3</v>
      </c>
      <c r="BO9" s="8">
        <v>12844</v>
      </c>
      <c r="BP9" s="5"/>
      <c r="BQ9" s="6"/>
      <c r="BR9" s="6">
        <v>32.299999999999997</v>
      </c>
      <c r="BS9" s="6">
        <v>1.5</v>
      </c>
      <c r="BT9" s="6">
        <f>IF(BR9&gt;=25,((25-BS9)/2),((BR9-BS9)/2))</f>
        <v>11.75</v>
      </c>
      <c r="BU9" s="6">
        <f t="shared" si="31"/>
        <v>19.049999999999997</v>
      </c>
      <c r="BV9" s="6">
        <f t="shared" si="32"/>
        <v>192.66</v>
      </c>
      <c r="BW9" s="6">
        <f t="shared" si="33"/>
        <v>1509.17</v>
      </c>
      <c r="BX9" s="6">
        <f t="shared" si="34"/>
        <v>2446.7819999999997</v>
      </c>
      <c r="BY9" s="6">
        <f t="shared" si="35"/>
        <v>4148.6120000000001</v>
      </c>
      <c r="BZ9" s="6">
        <v>16.47</v>
      </c>
      <c r="CA9" s="6">
        <f t="shared" si="157"/>
        <v>2.1154067999999998E-2</v>
      </c>
      <c r="CB9" s="26">
        <f t="shared" si="36"/>
        <v>3.1731101999999995E-4</v>
      </c>
      <c r="CC9" s="26">
        <f t="shared" si="37"/>
        <v>2.4856029899999999E-3</v>
      </c>
      <c r="CD9" s="26">
        <f t="shared" si="38"/>
        <v>4.0298499539999991E-3</v>
      </c>
      <c r="CE9" s="8">
        <v>37323.136200000008</v>
      </c>
      <c r="CF9" s="5"/>
      <c r="CG9" s="6"/>
      <c r="CH9" s="6"/>
      <c r="CI9" s="5">
        <v>0</v>
      </c>
      <c r="CJ9" s="6">
        <f>IF(CH9&gt;=25,((25-CI9)/2),((CH9-CI9)/2))</f>
        <v>0</v>
      </c>
      <c r="CK9" s="6">
        <f t="shared" si="39"/>
        <v>0</v>
      </c>
      <c r="CL9" s="6">
        <f t="shared" si="40"/>
        <v>0</v>
      </c>
      <c r="CM9" s="6">
        <f t="shared" si="41"/>
        <v>0</v>
      </c>
      <c r="CN9" s="6">
        <f t="shared" si="42"/>
        <v>0</v>
      </c>
      <c r="CO9" s="6">
        <f t="shared" si="43"/>
        <v>0</v>
      </c>
      <c r="CP9" s="6">
        <v>0</v>
      </c>
      <c r="CQ9" s="6">
        <f t="shared" si="158"/>
        <v>0</v>
      </c>
      <c r="CR9" s="26">
        <f t="shared" si="44"/>
        <v>0</v>
      </c>
      <c r="CS9" s="26">
        <f t="shared" si="45"/>
        <v>0</v>
      </c>
      <c r="CT9" s="26">
        <f t="shared" si="46"/>
        <v>0</v>
      </c>
      <c r="CU9" s="8"/>
      <c r="CV9" s="5"/>
      <c r="CW9" s="6"/>
      <c r="CX9" s="6"/>
      <c r="CY9" s="6">
        <v>0</v>
      </c>
      <c r="CZ9" s="6">
        <f>IF(CX9&gt;=25,((25-CY9)/2),((CX9-CY9)/2))</f>
        <v>0</v>
      </c>
      <c r="DA9" s="6">
        <f t="shared" si="47"/>
        <v>0</v>
      </c>
      <c r="DB9" s="6">
        <f t="shared" si="48"/>
        <v>0</v>
      </c>
      <c r="DC9" s="6">
        <f t="shared" si="49"/>
        <v>0</v>
      </c>
      <c r="DD9" s="6">
        <f t="shared" si="50"/>
        <v>0</v>
      </c>
      <c r="DE9" s="6">
        <f t="shared" si="51"/>
        <v>0</v>
      </c>
      <c r="DF9" s="6">
        <v>0</v>
      </c>
      <c r="DG9" s="6">
        <f t="shared" si="159"/>
        <v>0</v>
      </c>
      <c r="DH9" s="26">
        <f t="shared" si="52"/>
        <v>0</v>
      </c>
      <c r="DI9" s="26">
        <f t="shared" si="53"/>
        <v>0</v>
      </c>
      <c r="DJ9" s="26">
        <f t="shared" si="54"/>
        <v>0</v>
      </c>
      <c r="DK9" s="8">
        <v>74470.5</v>
      </c>
      <c r="DL9" s="5"/>
      <c r="DM9" s="6"/>
      <c r="DN9" s="6">
        <v>28.25</v>
      </c>
      <c r="DO9" s="6">
        <v>1.5</v>
      </c>
      <c r="DP9" s="6">
        <f>IF(DN9&gt;=25,((25-DO9)/2),((DN9-DO9)/2))</f>
        <v>11.75</v>
      </c>
      <c r="DQ9" s="6">
        <f t="shared" si="55"/>
        <v>15</v>
      </c>
      <c r="DR9" s="6">
        <f t="shared" si="56"/>
        <v>1117.0574999999999</v>
      </c>
      <c r="DS9" s="6">
        <f t="shared" si="57"/>
        <v>8750.2837500000005</v>
      </c>
      <c r="DT9" s="6">
        <f t="shared" si="58"/>
        <v>11170.575000000001</v>
      </c>
      <c r="DU9" s="6">
        <f t="shared" si="59"/>
        <v>21037.916249999998</v>
      </c>
      <c r="DV9" s="6">
        <v>179.93</v>
      </c>
      <c r="DW9" s="6">
        <f t="shared" si="160"/>
        <v>1.3399477065000001</v>
      </c>
      <c r="DX9" s="26">
        <f t="shared" si="60"/>
        <v>2.0099215597500001E-2</v>
      </c>
      <c r="DY9" s="26">
        <f t="shared" si="61"/>
        <v>0.15744385551375001</v>
      </c>
      <c r="DZ9" s="26">
        <f t="shared" si="62"/>
        <v>0.20099215597500003</v>
      </c>
      <c r="EA9" s="8">
        <v>28478.861550000001</v>
      </c>
      <c r="EB9" s="5"/>
      <c r="EC9" s="6"/>
      <c r="ED9" s="6"/>
      <c r="EE9" s="6">
        <v>0</v>
      </c>
      <c r="EF9" s="6">
        <f>IF(ED9&gt;=25,((25-EE9)/2),((ED9-EE9)/2))</f>
        <v>0</v>
      </c>
      <c r="EG9" s="6">
        <f t="shared" si="63"/>
        <v>0</v>
      </c>
      <c r="EH9" s="6">
        <f t="shared" si="64"/>
        <v>0</v>
      </c>
      <c r="EI9" s="6">
        <f t="shared" si="65"/>
        <v>0</v>
      </c>
      <c r="EJ9" s="6">
        <f t="shared" si="66"/>
        <v>0</v>
      </c>
      <c r="EK9" s="6">
        <f t="shared" si="67"/>
        <v>0</v>
      </c>
      <c r="EL9" s="6">
        <v>0</v>
      </c>
      <c r="EM9" s="6">
        <f t="shared" si="161"/>
        <v>0</v>
      </c>
      <c r="EN9" s="26">
        <f t="shared" si="68"/>
        <v>0</v>
      </c>
      <c r="EO9" s="26">
        <f t="shared" si="69"/>
        <v>0</v>
      </c>
      <c r="EP9" s="26">
        <f t="shared" si="70"/>
        <v>0</v>
      </c>
      <c r="EQ9" s="8">
        <v>28478.861550000001</v>
      </c>
      <c r="ER9" s="5"/>
      <c r="ES9" s="6"/>
      <c r="ET9" s="6"/>
      <c r="EU9" s="6">
        <v>0</v>
      </c>
      <c r="EV9" s="6">
        <f>IF(ET9&gt;=25,((25-EU9)/2),((ET9-EU9)/2))</f>
        <v>0</v>
      </c>
      <c r="EW9" s="6">
        <f t="shared" si="71"/>
        <v>0</v>
      </c>
      <c r="EX9" s="6">
        <f t="shared" si="72"/>
        <v>0</v>
      </c>
      <c r="EY9" s="6">
        <f t="shared" si="73"/>
        <v>0</v>
      </c>
      <c r="EZ9" s="6">
        <f t="shared" si="74"/>
        <v>0</v>
      </c>
      <c r="FA9" s="6">
        <f t="shared" si="75"/>
        <v>0</v>
      </c>
      <c r="FB9" s="6">
        <v>0</v>
      </c>
      <c r="FC9" s="6">
        <f t="shared" si="162"/>
        <v>0</v>
      </c>
      <c r="FD9" s="26">
        <f t="shared" si="76"/>
        <v>0</v>
      </c>
      <c r="FE9" s="26">
        <f t="shared" si="77"/>
        <v>0</v>
      </c>
      <c r="FF9" s="26">
        <f t="shared" si="78"/>
        <v>0</v>
      </c>
      <c r="FG9" s="8">
        <v>137455.5</v>
      </c>
      <c r="FH9" s="5"/>
      <c r="FI9" s="6"/>
      <c r="FJ9" s="6">
        <v>28.1</v>
      </c>
      <c r="FK9" s="6">
        <v>5</v>
      </c>
      <c r="FL9" s="6">
        <f>IF(FJ9&gt;=25,((25-FK9)/2),((FJ9-FK9)/2))</f>
        <v>10</v>
      </c>
      <c r="FM9" s="6">
        <f t="shared" si="79"/>
        <v>13.100000000000001</v>
      </c>
      <c r="FN9" s="6">
        <f t="shared" si="80"/>
        <v>6872.7749999999996</v>
      </c>
      <c r="FO9" s="6">
        <f t="shared" si="81"/>
        <v>13745.55</v>
      </c>
      <c r="FP9" s="6">
        <f t="shared" si="82"/>
        <v>18006.670500000004</v>
      </c>
      <c r="FQ9" s="6">
        <f t="shared" si="83"/>
        <v>38624.995500000005</v>
      </c>
      <c r="FR9" s="6">
        <v>302</v>
      </c>
      <c r="FS9" s="6">
        <f t="shared" si="163"/>
        <v>4.1511560999999997</v>
      </c>
      <c r="FT9" s="26">
        <f t="shared" si="84"/>
        <v>0.20755780499999998</v>
      </c>
      <c r="FU9" s="26">
        <f t="shared" si="85"/>
        <v>0.41511560999999997</v>
      </c>
      <c r="FV9" s="26">
        <f t="shared" si="86"/>
        <v>0.54380144910000017</v>
      </c>
      <c r="FW9" s="8">
        <v>37791</v>
      </c>
      <c r="FX9" s="5"/>
      <c r="FY9" s="6"/>
      <c r="FZ9" s="6"/>
      <c r="GA9" s="6">
        <v>0</v>
      </c>
      <c r="GB9" s="6">
        <f>IF(FZ9&gt;=25,((25-GA9)/2),((FZ9-GA9)/2))</f>
        <v>0</v>
      </c>
      <c r="GC9" s="6">
        <f t="shared" si="87"/>
        <v>0</v>
      </c>
      <c r="GD9" s="6">
        <f t="shared" si="88"/>
        <v>0</v>
      </c>
      <c r="GE9" s="6">
        <f t="shared" si="89"/>
        <v>0</v>
      </c>
      <c r="GF9" s="6">
        <f t="shared" si="90"/>
        <v>0</v>
      </c>
      <c r="GG9" s="6">
        <f t="shared" si="91"/>
        <v>0</v>
      </c>
      <c r="GH9" s="6">
        <v>0</v>
      </c>
      <c r="GI9" s="6">
        <f t="shared" si="164"/>
        <v>0</v>
      </c>
      <c r="GJ9" s="26">
        <f t="shared" si="92"/>
        <v>0</v>
      </c>
      <c r="GK9" s="26">
        <f t="shared" si="93"/>
        <v>0</v>
      </c>
      <c r="GL9" s="26">
        <f t="shared" si="94"/>
        <v>0</v>
      </c>
      <c r="GM9" s="8">
        <v>29516.500000000004</v>
      </c>
      <c r="GN9" s="5"/>
      <c r="GO9" s="6"/>
      <c r="GP9" s="6"/>
      <c r="GQ9" s="6">
        <v>0</v>
      </c>
      <c r="GR9" s="6">
        <f>IF(GP9&gt;=25,((25-GQ9)/2),((GP9-GQ9)/2))</f>
        <v>0</v>
      </c>
      <c r="GS9" s="6">
        <f t="shared" si="95"/>
        <v>0</v>
      </c>
      <c r="GT9" s="6">
        <f t="shared" si="96"/>
        <v>0</v>
      </c>
      <c r="GU9" s="6">
        <f t="shared" si="97"/>
        <v>0</v>
      </c>
      <c r="GV9" s="6">
        <f t="shared" si="98"/>
        <v>0</v>
      </c>
      <c r="GW9" s="6">
        <f t="shared" si="99"/>
        <v>0</v>
      </c>
      <c r="GX9" s="6">
        <v>3.41</v>
      </c>
      <c r="GY9" s="6">
        <f t="shared" si="165"/>
        <v>1.0065126500000002E-2</v>
      </c>
      <c r="GZ9" s="26">
        <f t="shared" si="100"/>
        <v>0</v>
      </c>
      <c r="HA9" s="26">
        <f t="shared" si="101"/>
        <v>0</v>
      </c>
      <c r="HB9" s="26">
        <f t="shared" si="102"/>
        <v>0</v>
      </c>
      <c r="HC9" s="7">
        <v>26058.500000000004</v>
      </c>
      <c r="HD9" s="6"/>
      <c r="HE9" s="6"/>
      <c r="HF9" s="6"/>
      <c r="HG9" s="6">
        <v>0</v>
      </c>
      <c r="HH9" s="6">
        <f>IF(HF9&gt;=25,((25-HG9)/2),((HF9-HG9)/2))</f>
        <v>0</v>
      </c>
      <c r="HI9" s="6">
        <f t="shared" si="103"/>
        <v>0</v>
      </c>
      <c r="HJ9" s="6">
        <f t="shared" si="104"/>
        <v>0</v>
      </c>
      <c r="HK9" s="6">
        <f t="shared" si="105"/>
        <v>0</v>
      </c>
      <c r="HL9" s="6">
        <f t="shared" si="106"/>
        <v>0</v>
      </c>
      <c r="HM9" s="6">
        <f t="shared" si="107"/>
        <v>0</v>
      </c>
      <c r="HN9" s="6">
        <v>0</v>
      </c>
      <c r="HO9" s="6">
        <f t="shared" si="166"/>
        <v>0</v>
      </c>
      <c r="HP9" s="26">
        <f t="shared" si="108"/>
        <v>0</v>
      </c>
      <c r="HQ9" s="26">
        <f t="shared" si="109"/>
        <v>0</v>
      </c>
      <c r="HR9" s="26">
        <f t="shared" si="110"/>
        <v>0</v>
      </c>
      <c r="HS9" s="8">
        <v>44336.5</v>
      </c>
      <c r="HT9" s="5"/>
      <c r="HU9" s="6"/>
      <c r="HV9" s="6"/>
      <c r="HW9" s="6">
        <v>0</v>
      </c>
      <c r="HX9" s="6">
        <f>IF(HV9&gt;=25,((25-HW9)/2),((HV9-HW9)/2))</f>
        <v>0</v>
      </c>
      <c r="HY9" s="6">
        <f t="shared" si="111"/>
        <v>0</v>
      </c>
      <c r="HZ9" s="6">
        <f t="shared" si="112"/>
        <v>0</v>
      </c>
      <c r="IA9" s="6">
        <f t="shared" si="113"/>
        <v>0</v>
      </c>
      <c r="IB9" s="6">
        <f t="shared" si="114"/>
        <v>0</v>
      </c>
      <c r="IC9" s="6">
        <f t="shared" si="115"/>
        <v>0</v>
      </c>
      <c r="ID9" s="6">
        <v>0</v>
      </c>
      <c r="IE9" s="6">
        <f t="shared" si="167"/>
        <v>0</v>
      </c>
      <c r="IF9" s="26">
        <f t="shared" si="116"/>
        <v>0</v>
      </c>
      <c r="IG9" s="26">
        <f t="shared" si="117"/>
        <v>0</v>
      </c>
      <c r="IH9" s="26">
        <f t="shared" si="118"/>
        <v>0</v>
      </c>
      <c r="II9" s="8">
        <v>36803</v>
      </c>
      <c r="IJ9" s="5"/>
      <c r="IK9" s="6"/>
      <c r="IL9" s="6"/>
      <c r="IM9" s="6">
        <v>0</v>
      </c>
      <c r="IN9" s="6">
        <f>IF(IL9&gt;=25,((25-IM9)/2),((IL9-IM9)/2))</f>
        <v>0</v>
      </c>
      <c r="IO9" s="6">
        <f t="shared" si="119"/>
        <v>0</v>
      </c>
      <c r="IP9" s="6">
        <f t="shared" si="120"/>
        <v>0</v>
      </c>
      <c r="IQ9" s="6">
        <f t="shared" si="121"/>
        <v>0</v>
      </c>
      <c r="IR9" s="6">
        <f t="shared" si="122"/>
        <v>0</v>
      </c>
      <c r="IS9" s="6">
        <f t="shared" si="123"/>
        <v>0</v>
      </c>
      <c r="IT9" s="6">
        <v>0.68</v>
      </c>
      <c r="IU9" s="6">
        <f t="shared" si="168"/>
        <v>2.5026040000000003E-3</v>
      </c>
      <c r="IV9" s="26">
        <f t="shared" si="124"/>
        <v>0</v>
      </c>
      <c r="IW9" s="26">
        <f t="shared" si="125"/>
        <v>0</v>
      </c>
      <c r="IX9" s="26">
        <f t="shared" si="126"/>
        <v>0</v>
      </c>
      <c r="IY9" s="8">
        <v>40261</v>
      </c>
      <c r="IZ9" s="5"/>
      <c r="JA9" s="6"/>
      <c r="JB9" s="6"/>
      <c r="JC9" s="6">
        <v>0</v>
      </c>
      <c r="JD9" s="6">
        <f>IF(JB9&gt;=25,((25-JC9)/2),((JB9-JC9)/2))</f>
        <v>0</v>
      </c>
      <c r="JE9" s="6">
        <f t="shared" si="127"/>
        <v>0</v>
      </c>
      <c r="JF9" s="6">
        <f t="shared" si="128"/>
        <v>0</v>
      </c>
      <c r="JG9" s="6">
        <f t="shared" si="129"/>
        <v>0</v>
      </c>
      <c r="JH9" s="6">
        <f t="shared" si="130"/>
        <v>0</v>
      </c>
      <c r="JI9" s="6">
        <f t="shared" si="131"/>
        <v>0</v>
      </c>
      <c r="JJ9" s="6">
        <v>0</v>
      </c>
      <c r="JK9" s="6">
        <f t="shared" si="169"/>
        <v>0</v>
      </c>
      <c r="JL9" s="26">
        <f t="shared" si="132"/>
        <v>0</v>
      </c>
      <c r="JM9" s="26">
        <f t="shared" si="133"/>
        <v>0</v>
      </c>
      <c r="JN9" s="26">
        <f t="shared" si="134"/>
        <v>0</v>
      </c>
      <c r="JO9" s="8">
        <v>44336.5</v>
      </c>
      <c r="JP9" s="5"/>
      <c r="JQ9" s="6"/>
      <c r="JR9" s="6"/>
      <c r="JS9" s="6">
        <v>0</v>
      </c>
      <c r="JT9" s="6">
        <f>IF(JR9&gt;=25,((25-JS9)/2),((JR9-JS9)/2))</f>
        <v>0</v>
      </c>
      <c r="JU9" s="6">
        <f t="shared" si="135"/>
        <v>0</v>
      </c>
      <c r="JV9" s="6">
        <f t="shared" si="136"/>
        <v>0</v>
      </c>
      <c r="JW9" s="6">
        <f t="shared" si="137"/>
        <v>0</v>
      </c>
      <c r="JX9" s="6">
        <f t="shared" si="138"/>
        <v>0</v>
      </c>
      <c r="JY9" s="6">
        <f t="shared" si="139"/>
        <v>0</v>
      </c>
      <c r="JZ9" s="6">
        <v>0</v>
      </c>
      <c r="KA9" s="6">
        <f t="shared" si="170"/>
        <v>0</v>
      </c>
      <c r="KB9" s="26">
        <f t="shared" si="140"/>
        <v>0</v>
      </c>
      <c r="KC9" s="26">
        <f t="shared" si="141"/>
        <v>0</v>
      </c>
      <c r="KD9" s="26">
        <f t="shared" si="142"/>
        <v>0</v>
      </c>
      <c r="KE9" s="7">
        <v>44336.5</v>
      </c>
      <c r="KF9" s="6"/>
      <c r="KG9" s="6"/>
      <c r="KH9" s="6"/>
      <c r="KI9" s="6">
        <v>0</v>
      </c>
      <c r="KJ9" s="6">
        <f>IF(KH9&gt;=25,((25-KI9)/2),((KH9-KI9)/2))</f>
        <v>0</v>
      </c>
      <c r="KK9" s="6">
        <f t="shared" si="143"/>
        <v>0</v>
      </c>
      <c r="KL9" s="6">
        <f t="shared" si="144"/>
        <v>0</v>
      </c>
      <c r="KM9" s="6">
        <f t="shared" si="145"/>
        <v>0</v>
      </c>
      <c r="KN9" s="6">
        <f t="shared" si="146"/>
        <v>0</v>
      </c>
      <c r="KO9" s="6">
        <f t="shared" si="147"/>
        <v>0</v>
      </c>
      <c r="KP9" s="6">
        <v>0</v>
      </c>
      <c r="KQ9" s="6">
        <f t="shared" si="171"/>
        <v>0</v>
      </c>
      <c r="KR9" s="26">
        <f t="shared" si="148"/>
        <v>0</v>
      </c>
      <c r="KS9" s="26">
        <f t="shared" si="149"/>
        <v>0</v>
      </c>
      <c r="KT9" s="26">
        <f t="shared" si="150"/>
        <v>0</v>
      </c>
      <c r="KU9" s="26">
        <f t="shared" si="151"/>
        <v>623.16</v>
      </c>
      <c r="KV9" s="26">
        <f t="shared" si="151"/>
        <v>6.3716296604999991</v>
      </c>
      <c r="KW9" s="26">
        <f t="shared" si="151"/>
        <v>0.24067639244999997</v>
      </c>
      <c r="KX9" s="26">
        <f t="shared" si="151"/>
        <v>0.67454454502500005</v>
      </c>
      <c r="KY9" s="26">
        <f t="shared" si="151"/>
        <v>0.95853332094975019</v>
      </c>
      <c r="KZ9" s="26">
        <f t="shared" si="152"/>
        <v>0.28398877592475014</v>
      </c>
    </row>
    <row r="10" spans="1:312" ht="12.95" customHeight="1">
      <c r="A10" s="3">
        <v>7</v>
      </c>
      <c r="B10" s="4" t="s">
        <v>17</v>
      </c>
      <c r="C10" s="7">
        <v>81510</v>
      </c>
      <c r="D10" s="5"/>
      <c r="E10" s="5"/>
      <c r="F10" s="5">
        <v>13</v>
      </c>
      <c r="G10" s="6">
        <v>1.5</v>
      </c>
      <c r="H10" s="6">
        <f>IF(F10&gt;=25,((25-G10)/2),((F10-G10)/2))</f>
        <v>5.75</v>
      </c>
      <c r="I10" s="6">
        <f t="shared" si="0"/>
        <v>5.75</v>
      </c>
      <c r="J10" s="6">
        <f t="shared" si="1"/>
        <v>1222.6500000000001</v>
      </c>
      <c r="K10" s="6">
        <f t="shared" si="2"/>
        <v>4686.8249999999998</v>
      </c>
      <c r="L10" s="6">
        <f t="shared" si="3"/>
        <v>4686.8249999999998</v>
      </c>
      <c r="M10" s="6">
        <f t="shared" si="4"/>
        <v>10596.3</v>
      </c>
      <c r="N10" s="6">
        <v>40.700000000000003</v>
      </c>
      <c r="O10" s="6">
        <f t="shared" si="153"/>
        <v>0.33174569999999998</v>
      </c>
      <c r="P10" s="26">
        <f t="shared" si="5"/>
        <v>4.9761855000000008E-3</v>
      </c>
      <c r="Q10" s="26">
        <f t="shared" si="6"/>
        <v>1.9075377750000001E-2</v>
      </c>
      <c r="R10" s="26">
        <f t="shared" si="7"/>
        <v>1.9075377750000001E-2</v>
      </c>
      <c r="S10" s="7">
        <v>51993.500000000007</v>
      </c>
      <c r="T10" s="6"/>
      <c r="U10" s="6"/>
      <c r="V10" s="6">
        <v>0</v>
      </c>
      <c r="W10" s="5">
        <v>0</v>
      </c>
      <c r="X10" s="6">
        <f>IF(V10&gt;=25,((25-W10)/2),((V10-W10)/2))</f>
        <v>0</v>
      </c>
      <c r="Y10" s="6">
        <f t="shared" si="8"/>
        <v>0</v>
      </c>
      <c r="Z10" s="6">
        <f t="shared" si="9"/>
        <v>0</v>
      </c>
      <c r="AA10" s="6">
        <f t="shared" si="10"/>
        <v>0</v>
      </c>
      <c r="AB10" s="6">
        <f t="shared" si="11"/>
        <v>0</v>
      </c>
      <c r="AC10" s="6">
        <f t="shared" si="12"/>
        <v>0</v>
      </c>
      <c r="AD10" s="6">
        <v>4.9000000000000004</v>
      </c>
      <c r="AE10" s="6">
        <f t="shared" si="154"/>
        <v>2.5476815000000007E-2</v>
      </c>
      <c r="AF10" s="26">
        <f t="shared" si="13"/>
        <v>0</v>
      </c>
      <c r="AG10" s="26">
        <f t="shared" si="14"/>
        <v>0</v>
      </c>
      <c r="AH10" s="26"/>
      <c r="AI10" s="8"/>
      <c r="AJ10" s="5"/>
      <c r="AK10" s="6"/>
      <c r="AL10" s="6"/>
      <c r="AM10" s="5">
        <v>0</v>
      </c>
      <c r="AN10" s="6">
        <f>IF(AL10&gt;=25,((25-AM10)/2),((AL10-AM10)/2))</f>
        <v>0</v>
      </c>
      <c r="AO10" s="6">
        <f t="shared" si="15"/>
        <v>0</v>
      </c>
      <c r="AP10" s="6">
        <f t="shared" si="16"/>
        <v>0</v>
      </c>
      <c r="AQ10" s="6">
        <f t="shared" si="17"/>
        <v>0</v>
      </c>
      <c r="AR10" s="6">
        <f t="shared" si="18"/>
        <v>0</v>
      </c>
      <c r="AS10" s="6">
        <f t="shared" si="19"/>
        <v>0</v>
      </c>
      <c r="AT10" s="6">
        <v>0</v>
      </c>
      <c r="AU10" s="6">
        <f t="shared" si="155"/>
        <v>0</v>
      </c>
      <c r="AV10" s="26">
        <f t="shared" si="20"/>
        <v>0</v>
      </c>
      <c r="AW10" s="26">
        <f t="shared" si="21"/>
        <v>0</v>
      </c>
      <c r="AX10" s="26">
        <f t="shared" si="22"/>
        <v>0</v>
      </c>
      <c r="AY10" s="8">
        <v>44336.5</v>
      </c>
      <c r="AZ10" s="5"/>
      <c r="BA10" s="6"/>
      <c r="BB10" s="6"/>
      <c r="BC10" s="5">
        <v>0</v>
      </c>
      <c r="BD10" s="6">
        <f>IF(BB10&gt;=25,((25-BC10)/2),((BB10-BC10)/2))</f>
        <v>0</v>
      </c>
      <c r="BE10" s="6">
        <f t="shared" si="23"/>
        <v>0</v>
      </c>
      <c r="BF10" s="6">
        <f t="shared" si="24"/>
        <v>0</v>
      </c>
      <c r="BG10" s="6">
        <f t="shared" si="25"/>
        <v>0</v>
      </c>
      <c r="BH10" s="6">
        <f t="shared" si="26"/>
        <v>0</v>
      </c>
      <c r="BI10" s="6">
        <f t="shared" si="27"/>
        <v>0</v>
      </c>
      <c r="BJ10" s="6">
        <v>0</v>
      </c>
      <c r="BK10" s="6">
        <f t="shared" si="156"/>
        <v>0</v>
      </c>
      <c r="BL10" s="26">
        <f t="shared" si="28"/>
        <v>0</v>
      </c>
      <c r="BM10" s="26">
        <f t="shared" si="29"/>
        <v>0</v>
      </c>
      <c r="BN10" s="26">
        <f t="shared" si="30"/>
        <v>0</v>
      </c>
      <c r="BO10" s="7"/>
      <c r="BP10" s="6"/>
      <c r="BQ10" s="6"/>
      <c r="BR10" s="6"/>
      <c r="BS10" s="5">
        <v>0</v>
      </c>
      <c r="BT10" s="6">
        <f>IF(BR10&gt;=25,((25-BS10)/2),((BR10-BS10)/2))</f>
        <v>0</v>
      </c>
      <c r="BU10" s="6">
        <f t="shared" si="31"/>
        <v>0</v>
      </c>
      <c r="BV10" s="6">
        <f t="shared" si="32"/>
        <v>0</v>
      </c>
      <c r="BW10" s="6">
        <f t="shared" si="33"/>
        <v>0</v>
      </c>
      <c r="BX10" s="6">
        <f t="shared" si="34"/>
        <v>0</v>
      </c>
      <c r="BY10" s="6">
        <f t="shared" si="35"/>
        <v>0</v>
      </c>
      <c r="BZ10" s="6">
        <v>0</v>
      </c>
      <c r="CA10" s="6">
        <f t="shared" si="157"/>
        <v>0</v>
      </c>
      <c r="CB10" s="26">
        <f t="shared" si="36"/>
        <v>0</v>
      </c>
      <c r="CC10" s="26">
        <f t="shared" si="37"/>
        <v>0</v>
      </c>
      <c r="CD10" s="26">
        <f t="shared" si="38"/>
        <v>0</v>
      </c>
      <c r="CE10" s="7">
        <v>37323.136200000008</v>
      </c>
      <c r="CF10" s="6"/>
      <c r="CG10" s="6"/>
      <c r="CH10" s="6"/>
      <c r="CI10" s="5">
        <v>0</v>
      </c>
      <c r="CJ10" s="6">
        <f>IF(CH10&gt;=25,((25-CI10)/2),((CH10-CI10)/2))</f>
        <v>0</v>
      </c>
      <c r="CK10" s="6">
        <f t="shared" si="39"/>
        <v>0</v>
      </c>
      <c r="CL10" s="6">
        <f t="shared" si="40"/>
        <v>0</v>
      </c>
      <c r="CM10" s="6">
        <f t="shared" si="41"/>
        <v>0</v>
      </c>
      <c r="CN10" s="6">
        <f t="shared" si="42"/>
        <v>0</v>
      </c>
      <c r="CO10" s="6">
        <f t="shared" si="43"/>
        <v>0</v>
      </c>
      <c r="CP10" s="6">
        <v>0</v>
      </c>
      <c r="CQ10" s="6">
        <f t="shared" si="158"/>
        <v>0</v>
      </c>
      <c r="CR10" s="26">
        <f t="shared" si="44"/>
        <v>0</v>
      </c>
      <c r="CS10" s="26">
        <f t="shared" si="45"/>
        <v>0</v>
      </c>
      <c r="CT10" s="26">
        <f t="shared" si="46"/>
        <v>0</v>
      </c>
      <c r="CU10" s="7"/>
      <c r="CV10" s="6"/>
      <c r="CW10" s="6"/>
      <c r="CX10" s="6"/>
      <c r="CY10" s="6">
        <v>0</v>
      </c>
      <c r="CZ10" s="6">
        <f>IF(CX10&gt;=25,((25-CY10)/2),((CX10-CY10)/2))</f>
        <v>0</v>
      </c>
      <c r="DA10" s="6">
        <f t="shared" si="47"/>
        <v>0</v>
      </c>
      <c r="DB10" s="6">
        <f t="shared" si="48"/>
        <v>0</v>
      </c>
      <c r="DC10" s="6">
        <f t="shared" si="49"/>
        <v>0</v>
      </c>
      <c r="DD10" s="6">
        <f t="shared" si="50"/>
        <v>0</v>
      </c>
      <c r="DE10" s="6">
        <f t="shared" si="51"/>
        <v>0</v>
      </c>
      <c r="DF10" s="6">
        <v>0</v>
      </c>
      <c r="DG10" s="6">
        <f t="shared" si="159"/>
        <v>0</v>
      </c>
      <c r="DH10" s="26">
        <f t="shared" si="52"/>
        <v>0</v>
      </c>
      <c r="DI10" s="26">
        <f t="shared" si="53"/>
        <v>0</v>
      </c>
      <c r="DJ10" s="26">
        <f t="shared" si="54"/>
        <v>0</v>
      </c>
      <c r="DK10" s="7">
        <v>69407</v>
      </c>
      <c r="DL10" s="6"/>
      <c r="DM10" s="6"/>
      <c r="DN10" s="6">
        <v>0</v>
      </c>
      <c r="DO10" s="6">
        <v>0</v>
      </c>
      <c r="DP10" s="6">
        <f>IF(DN10&gt;=25,((25-DO10)/2),((DN10-DO10)/2))</f>
        <v>0</v>
      </c>
      <c r="DQ10" s="6">
        <f t="shared" si="55"/>
        <v>0</v>
      </c>
      <c r="DR10" s="6">
        <f t="shared" si="56"/>
        <v>0</v>
      </c>
      <c r="DS10" s="6">
        <f t="shared" si="57"/>
        <v>0</v>
      </c>
      <c r="DT10" s="6">
        <f t="shared" si="58"/>
        <v>0</v>
      </c>
      <c r="DU10" s="6">
        <f t="shared" si="59"/>
        <v>0</v>
      </c>
      <c r="DV10" s="6">
        <v>2.74</v>
      </c>
      <c r="DW10" s="6">
        <f t="shared" si="160"/>
        <v>1.9017518000000001E-2</v>
      </c>
      <c r="DX10" s="26">
        <f t="shared" si="60"/>
        <v>0</v>
      </c>
      <c r="DY10" s="26">
        <f t="shared" si="61"/>
        <v>0</v>
      </c>
      <c r="DZ10" s="26">
        <f t="shared" si="62"/>
        <v>0</v>
      </c>
      <c r="EA10" s="7">
        <v>20847.403749999998</v>
      </c>
      <c r="EB10" s="6"/>
      <c r="EC10" s="6"/>
      <c r="ED10" s="6">
        <v>0</v>
      </c>
      <c r="EE10" s="6">
        <v>0</v>
      </c>
      <c r="EF10" s="6">
        <f>IF(ED10&gt;=25,((25-EE10)/2),((ED10-EE10)/2))</f>
        <v>0</v>
      </c>
      <c r="EG10" s="6">
        <f t="shared" si="63"/>
        <v>0</v>
      </c>
      <c r="EH10" s="6">
        <f t="shared" si="64"/>
        <v>0</v>
      </c>
      <c r="EI10" s="6">
        <f t="shared" si="65"/>
        <v>0</v>
      </c>
      <c r="EJ10" s="6">
        <f t="shared" si="66"/>
        <v>0</v>
      </c>
      <c r="EK10" s="6">
        <f t="shared" si="67"/>
        <v>0</v>
      </c>
      <c r="EL10" s="6">
        <v>0</v>
      </c>
      <c r="EM10" s="6">
        <f t="shared" si="161"/>
        <v>0</v>
      </c>
      <c r="EN10" s="26">
        <f t="shared" si="68"/>
        <v>0</v>
      </c>
      <c r="EO10" s="26">
        <f t="shared" si="69"/>
        <v>0</v>
      </c>
      <c r="EP10" s="26">
        <f t="shared" si="70"/>
        <v>0</v>
      </c>
      <c r="EQ10" s="7">
        <v>20847.403749999998</v>
      </c>
      <c r="ER10" s="6"/>
      <c r="ES10" s="6"/>
      <c r="ET10" s="6"/>
      <c r="EU10" s="6">
        <v>0</v>
      </c>
      <c r="EV10" s="6">
        <f>IF(ET10&gt;=25,((25-EU10)/2),((ET10-EU10)/2))</f>
        <v>0</v>
      </c>
      <c r="EW10" s="6">
        <f t="shared" si="71"/>
        <v>0</v>
      </c>
      <c r="EX10" s="6">
        <f t="shared" si="72"/>
        <v>0</v>
      </c>
      <c r="EY10" s="6">
        <f t="shared" si="73"/>
        <v>0</v>
      </c>
      <c r="EZ10" s="6">
        <f t="shared" si="74"/>
        <v>0</v>
      </c>
      <c r="FA10" s="6">
        <f t="shared" si="75"/>
        <v>0</v>
      </c>
      <c r="FB10" s="6">
        <v>0</v>
      </c>
      <c r="FC10" s="6">
        <f t="shared" si="162"/>
        <v>0</v>
      </c>
      <c r="FD10" s="26">
        <f t="shared" si="76"/>
        <v>0</v>
      </c>
      <c r="FE10" s="26">
        <f t="shared" si="77"/>
        <v>0</v>
      </c>
      <c r="FF10" s="26">
        <f t="shared" si="78"/>
        <v>0</v>
      </c>
      <c r="FG10" s="7">
        <v>134862</v>
      </c>
      <c r="FH10" s="6"/>
      <c r="FI10" s="6"/>
      <c r="FJ10" s="6">
        <v>0</v>
      </c>
      <c r="FK10" s="6">
        <v>0</v>
      </c>
      <c r="FL10" s="6">
        <f>IF(FJ10&gt;=25,((25-FK10)/2),((FJ10-FK10)/2))</f>
        <v>0</v>
      </c>
      <c r="FM10" s="6">
        <f t="shared" si="79"/>
        <v>0</v>
      </c>
      <c r="FN10" s="6">
        <f t="shared" si="80"/>
        <v>0</v>
      </c>
      <c r="FO10" s="6">
        <f t="shared" si="81"/>
        <v>0</v>
      </c>
      <c r="FP10" s="6">
        <f t="shared" si="82"/>
        <v>0</v>
      </c>
      <c r="FQ10" s="6">
        <f t="shared" si="83"/>
        <v>0</v>
      </c>
      <c r="FR10" s="6">
        <v>1.63</v>
      </c>
      <c r="FS10" s="6">
        <f t="shared" si="163"/>
        <v>2.1982505999999999E-2</v>
      </c>
      <c r="FT10" s="26">
        <f t="shared" si="84"/>
        <v>0</v>
      </c>
      <c r="FU10" s="26">
        <f t="shared" si="85"/>
        <v>0</v>
      </c>
      <c r="FV10" s="26">
        <f t="shared" si="86"/>
        <v>0</v>
      </c>
      <c r="FW10" s="7">
        <v>28405.000000000004</v>
      </c>
      <c r="FX10" s="6"/>
      <c r="FY10" s="6"/>
      <c r="FZ10" s="6">
        <v>17</v>
      </c>
      <c r="GA10" s="6">
        <v>1.5</v>
      </c>
      <c r="GB10" s="6">
        <f>IF(FZ10&gt;=25,((25-GA10)/2),((FZ10-GA10)/2))</f>
        <v>7.75</v>
      </c>
      <c r="GC10" s="6">
        <f t="shared" si="87"/>
        <v>7.75</v>
      </c>
      <c r="GD10" s="6">
        <f t="shared" si="88"/>
        <v>426.07500000000005</v>
      </c>
      <c r="GE10" s="6">
        <f t="shared" si="89"/>
        <v>2201.3875000000003</v>
      </c>
      <c r="GF10" s="6">
        <f t="shared" si="90"/>
        <v>2201.3875000000003</v>
      </c>
      <c r="GG10" s="6">
        <f t="shared" si="91"/>
        <v>4828.8500000000004</v>
      </c>
      <c r="GH10" s="6">
        <v>16.11</v>
      </c>
      <c r="GI10" s="6">
        <f t="shared" si="164"/>
        <v>4.5760455000000005E-2</v>
      </c>
      <c r="GJ10" s="26">
        <f t="shared" si="92"/>
        <v>6.8640682500000004E-4</v>
      </c>
      <c r="GK10" s="26">
        <f t="shared" si="93"/>
        <v>3.5464352625000002E-3</v>
      </c>
      <c r="GL10" s="26">
        <f t="shared" si="94"/>
        <v>3.5464352625000002E-3</v>
      </c>
      <c r="GM10" s="7">
        <v>32233.500000000004</v>
      </c>
      <c r="GN10" s="6"/>
      <c r="GO10" s="6"/>
      <c r="GP10" s="6"/>
      <c r="GQ10" s="6">
        <v>0</v>
      </c>
      <c r="GR10" s="6">
        <f>IF(GP10&gt;=25,((25-GQ10)/2),((GP10-GQ10)/2))</f>
        <v>0</v>
      </c>
      <c r="GS10" s="6">
        <f t="shared" si="95"/>
        <v>0</v>
      </c>
      <c r="GT10" s="6">
        <f t="shared" si="96"/>
        <v>0</v>
      </c>
      <c r="GU10" s="6">
        <f t="shared" si="97"/>
        <v>0</v>
      </c>
      <c r="GV10" s="6">
        <f t="shared" si="98"/>
        <v>0</v>
      </c>
      <c r="GW10" s="6">
        <f t="shared" si="99"/>
        <v>0</v>
      </c>
      <c r="GX10" s="6">
        <v>0</v>
      </c>
      <c r="GY10" s="6">
        <f t="shared" si="165"/>
        <v>0</v>
      </c>
      <c r="GZ10" s="26">
        <f t="shared" si="100"/>
        <v>0</v>
      </c>
      <c r="HA10" s="26">
        <f t="shared" si="101"/>
        <v>0</v>
      </c>
      <c r="HB10" s="26">
        <f t="shared" si="102"/>
        <v>0</v>
      </c>
      <c r="HC10" s="7">
        <v>30257.500000000004</v>
      </c>
      <c r="HD10" s="6"/>
      <c r="HE10" s="6"/>
      <c r="HF10" s="6">
        <v>0</v>
      </c>
      <c r="HG10" s="6">
        <v>0</v>
      </c>
      <c r="HH10" s="6">
        <f>IF(HF10&gt;=25,((25-HG10)/2),((HF10-HG10)/2))</f>
        <v>0</v>
      </c>
      <c r="HI10" s="6">
        <f t="shared" si="103"/>
        <v>0</v>
      </c>
      <c r="HJ10" s="6">
        <f t="shared" si="104"/>
        <v>0</v>
      </c>
      <c r="HK10" s="6">
        <f t="shared" si="105"/>
        <v>0</v>
      </c>
      <c r="HL10" s="6">
        <f t="shared" si="106"/>
        <v>0</v>
      </c>
      <c r="HM10" s="6">
        <f t="shared" si="107"/>
        <v>0</v>
      </c>
      <c r="HN10" s="6">
        <v>0.18</v>
      </c>
      <c r="HO10" s="6">
        <f t="shared" si="166"/>
        <v>5.4463500000000002E-4</v>
      </c>
      <c r="HP10" s="26">
        <f t="shared" si="108"/>
        <v>0</v>
      </c>
      <c r="HQ10" s="26">
        <f t="shared" si="109"/>
        <v>0</v>
      </c>
      <c r="HR10" s="26">
        <f t="shared" si="110"/>
        <v>0</v>
      </c>
      <c r="HS10" s="7">
        <v>44336.5</v>
      </c>
      <c r="HT10" s="6"/>
      <c r="HU10" s="6"/>
      <c r="HV10" s="6"/>
      <c r="HW10" s="6">
        <v>0</v>
      </c>
      <c r="HX10" s="6">
        <f>IF(HV10&gt;=25,((25-HW10)/2),((HV10-HW10)/2))</f>
        <v>0</v>
      </c>
      <c r="HY10" s="6">
        <f t="shared" si="111"/>
        <v>0</v>
      </c>
      <c r="HZ10" s="6">
        <f t="shared" si="112"/>
        <v>0</v>
      </c>
      <c r="IA10" s="6">
        <f t="shared" si="113"/>
        <v>0</v>
      </c>
      <c r="IB10" s="6">
        <f t="shared" si="114"/>
        <v>0</v>
      </c>
      <c r="IC10" s="6">
        <f t="shared" si="115"/>
        <v>0</v>
      </c>
      <c r="ID10" s="6">
        <v>0</v>
      </c>
      <c r="IE10" s="6">
        <f t="shared" si="167"/>
        <v>0</v>
      </c>
      <c r="IF10" s="26">
        <f t="shared" si="116"/>
        <v>0</v>
      </c>
      <c r="IG10" s="26">
        <f t="shared" si="117"/>
        <v>0</v>
      </c>
      <c r="IH10" s="26">
        <f t="shared" si="118"/>
        <v>0</v>
      </c>
      <c r="II10" s="7">
        <v>30998.500000000004</v>
      </c>
      <c r="IJ10" s="6"/>
      <c r="IK10" s="6"/>
      <c r="IL10" s="6">
        <v>0</v>
      </c>
      <c r="IM10" s="6">
        <v>0</v>
      </c>
      <c r="IN10" s="6">
        <f>IF(IL10&gt;=25,((25-IM10)/2),((IL10-IM10)/2))</f>
        <v>0</v>
      </c>
      <c r="IO10" s="6">
        <f t="shared" si="119"/>
        <v>0</v>
      </c>
      <c r="IP10" s="6">
        <f t="shared" si="120"/>
        <v>0</v>
      </c>
      <c r="IQ10" s="6">
        <f t="shared" si="121"/>
        <v>0</v>
      </c>
      <c r="IR10" s="6">
        <f t="shared" si="122"/>
        <v>0</v>
      </c>
      <c r="IS10" s="6">
        <f t="shared" si="123"/>
        <v>0</v>
      </c>
      <c r="IT10" s="6">
        <v>0</v>
      </c>
      <c r="IU10" s="6">
        <f t="shared" si="168"/>
        <v>0</v>
      </c>
      <c r="IV10" s="26">
        <f t="shared" si="124"/>
        <v>0</v>
      </c>
      <c r="IW10" s="26">
        <f t="shared" si="125"/>
        <v>0</v>
      </c>
      <c r="IX10" s="26">
        <f t="shared" si="126"/>
        <v>0</v>
      </c>
      <c r="IY10" s="7">
        <v>0</v>
      </c>
      <c r="IZ10" s="6"/>
      <c r="JA10" s="6"/>
      <c r="JB10" s="6"/>
      <c r="JC10" s="6">
        <v>0</v>
      </c>
      <c r="JD10" s="6">
        <f>IF(JB10&gt;=25,((25-JC10)/2),((JB10-JC10)/2))</f>
        <v>0</v>
      </c>
      <c r="JE10" s="6">
        <f t="shared" si="127"/>
        <v>0</v>
      </c>
      <c r="JF10" s="6">
        <f t="shared" si="128"/>
        <v>0</v>
      </c>
      <c r="JG10" s="6">
        <f t="shared" si="129"/>
        <v>0</v>
      </c>
      <c r="JH10" s="6">
        <f t="shared" si="130"/>
        <v>0</v>
      </c>
      <c r="JI10" s="6">
        <f t="shared" si="131"/>
        <v>0</v>
      </c>
      <c r="JJ10" s="6">
        <v>0</v>
      </c>
      <c r="JK10" s="6">
        <f t="shared" si="169"/>
        <v>0</v>
      </c>
      <c r="JL10" s="26">
        <f t="shared" si="132"/>
        <v>0</v>
      </c>
      <c r="JM10" s="26">
        <f t="shared" si="133"/>
        <v>0</v>
      </c>
      <c r="JN10" s="26">
        <f t="shared" si="134"/>
        <v>0</v>
      </c>
      <c r="JO10" s="7">
        <v>44336.5</v>
      </c>
      <c r="JP10" s="6"/>
      <c r="JQ10" s="6"/>
      <c r="JR10" s="6"/>
      <c r="JS10" s="6">
        <v>0</v>
      </c>
      <c r="JT10" s="6">
        <f>IF(JR10&gt;=25,((25-JS10)/2),((JR10-JS10)/2))</f>
        <v>0</v>
      </c>
      <c r="JU10" s="6">
        <f t="shared" si="135"/>
        <v>0</v>
      </c>
      <c r="JV10" s="6">
        <f t="shared" si="136"/>
        <v>0</v>
      </c>
      <c r="JW10" s="6">
        <f t="shared" si="137"/>
        <v>0</v>
      </c>
      <c r="JX10" s="6">
        <f t="shared" si="138"/>
        <v>0</v>
      </c>
      <c r="JY10" s="6">
        <f t="shared" si="139"/>
        <v>0</v>
      </c>
      <c r="JZ10" s="6">
        <v>0</v>
      </c>
      <c r="KA10" s="6">
        <f t="shared" si="170"/>
        <v>0</v>
      </c>
      <c r="KB10" s="26">
        <f t="shared" si="140"/>
        <v>0</v>
      </c>
      <c r="KC10" s="26">
        <f t="shared" si="141"/>
        <v>0</v>
      </c>
      <c r="KD10" s="26">
        <f t="shared" si="142"/>
        <v>0</v>
      </c>
      <c r="KE10" s="7">
        <v>44336.5</v>
      </c>
      <c r="KF10" s="6"/>
      <c r="KG10" s="6"/>
      <c r="KH10" s="6"/>
      <c r="KI10" s="6">
        <v>0</v>
      </c>
      <c r="KJ10" s="6">
        <f>IF(KH10&gt;=25,((25-KI10)/2),((KH10-KI10)/2))</f>
        <v>0</v>
      </c>
      <c r="KK10" s="6">
        <f t="shared" si="143"/>
        <v>0</v>
      </c>
      <c r="KL10" s="6">
        <f t="shared" si="144"/>
        <v>0</v>
      </c>
      <c r="KM10" s="6">
        <f t="shared" si="145"/>
        <v>0</v>
      </c>
      <c r="KN10" s="6">
        <f t="shared" si="146"/>
        <v>0</v>
      </c>
      <c r="KO10" s="6">
        <f t="shared" si="147"/>
        <v>0</v>
      </c>
      <c r="KP10" s="6">
        <v>0</v>
      </c>
      <c r="KQ10" s="6">
        <f t="shared" si="171"/>
        <v>0</v>
      </c>
      <c r="KR10" s="26">
        <f t="shared" si="148"/>
        <v>0</v>
      </c>
      <c r="KS10" s="26">
        <f t="shared" si="149"/>
        <v>0</v>
      </c>
      <c r="KT10" s="26">
        <f t="shared" si="150"/>
        <v>0</v>
      </c>
      <c r="KU10" s="26">
        <f t="shared" si="151"/>
        <v>66.260000000000005</v>
      </c>
      <c r="KV10" s="26">
        <f t="shared" si="151"/>
        <v>0.44452762899999998</v>
      </c>
      <c r="KW10" s="26">
        <f t="shared" si="151"/>
        <v>5.662592325000001E-3</v>
      </c>
      <c r="KX10" s="26">
        <f t="shared" si="151"/>
        <v>2.2621813012500002E-2</v>
      </c>
      <c r="KY10" s="26">
        <f t="shared" si="151"/>
        <v>2.2621813012500002E-2</v>
      </c>
      <c r="KZ10" s="26">
        <f t="shared" si="152"/>
        <v>0</v>
      </c>
    </row>
    <row r="11" spans="1:312" ht="12.95" customHeight="1">
      <c r="A11" s="3">
        <v>8</v>
      </c>
      <c r="B11" s="4" t="s">
        <v>61</v>
      </c>
      <c r="C11" s="7">
        <v>80398.5</v>
      </c>
      <c r="D11" s="5"/>
      <c r="E11" s="5"/>
      <c r="F11" s="5">
        <v>0</v>
      </c>
      <c r="G11" s="5">
        <v>0</v>
      </c>
      <c r="H11" s="6">
        <f>IF(F11&gt;=25,((25-G11)/2),((F11-G11)/2))</f>
        <v>0</v>
      </c>
      <c r="I11" s="6">
        <f t="shared" si="0"/>
        <v>0</v>
      </c>
      <c r="J11" s="6">
        <f t="shared" si="1"/>
        <v>0</v>
      </c>
      <c r="K11" s="6">
        <f t="shared" si="2"/>
        <v>0</v>
      </c>
      <c r="L11" s="6">
        <f t="shared" si="3"/>
        <v>0</v>
      </c>
      <c r="M11" s="6">
        <f t="shared" si="4"/>
        <v>0</v>
      </c>
      <c r="N11" s="6">
        <v>1.06</v>
      </c>
      <c r="O11" s="6">
        <f t="shared" si="153"/>
        <v>8.5222409999999998E-3</v>
      </c>
      <c r="P11" s="26">
        <f t="shared" si="5"/>
        <v>0</v>
      </c>
      <c r="Q11" s="26">
        <f t="shared" si="6"/>
        <v>0</v>
      </c>
      <c r="R11" s="26">
        <f t="shared" si="7"/>
        <v>0</v>
      </c>
      <c r="S11" s="7">
        <v>65331.500000000007</v>
      </c>
      <c r="T11" s="6"/>
      <c r="U11" s="6"/>
      <c r="V11" s="6">
        <v>0</v>
      </c>
      <c r="W11" s="5">
        <v>0</v>
      </c>
      <c r="X11" s="6">
        <f>IF(V11&gt;=25,((25-W11)/2),((V11-W11)/2))</f>
        <v>0</v>
      </c>
      <c r="Y11" s="6">
        <f t="shared" si="8"/>
        <v>0</v>
      </c>
      <c r="Z11" s="6">
        <f t="shared" si="9"/>
        <v>0</v>
      </c>
      <c r="AA11" s="6">
        <f t="shared" si="10"/>
        <v>0</v>
      </c>
      <c r="AB11" s="6">
        <f t="shared" si="11"/>
        <v>0</v>
      </c>
      <c r="AC11" s="6">
        <f t="shared" si="12"/>
        <v>0</v>
      </c>
      <c r="AD11" s="6">
        <v>5</v>
      </c>
      <c r="AE11" s="6">
        <f t="shared" si="154"/>
        <v>3.2665750000000007E-2</v>
      </c>
      <c r="AF11" s="26">
        <f t="shared" si="13"/>
        <v>0</v>
      </c>
      <c r="AG11" s="26">
        <f t="shared" si="14"/>
        <v>0</v>
      </c>
      <c r="AH11" s="26"/>
      <c r="AI11" s="8"/>
      <c r="AJ11" s="5"/>
      <c r="AK11" s="6"/>
      <c r="AL11" s="6">
        <v>0</v>
      </c>
      <c r="AM11" s="5">
        <v>0</v>
      </c>
      <c r="AN11" s="6">
        <f>IF(AL11&gt;=25,((25-AM11)/2),((AL11-AM11)/2))</f>
        <v>0</v>
      </c>
      <c r="AO11" s="6">
        <f t="shared" si="15"/>
        <v>0</v>
      </c>
      <c r="AP11" s="6">
        <f t="shared" si="16"/>
        <v>0</v>
      </c>
      <c r="AQ11" s="6">
        <f t="shared" si="17"/>
        <v>0</v>
      </c>
      <c r="AR11" s="6">
        <f t="shared" si="18"/>
        <v>0</v>
      </c>
      <c r="AS11" s="6">
        <f t="shared" si="19"/>
        <v>0</v>
      </c>
      <c r="AT11" s="6">
        <v>0</v>
      </c>
      <c r="AU11" s="6">
        <f t="shared" si="155"/>
        <v>0</v>
      </c>
      <c r="AV11" s="26">
        <f t="shared" si="20"/>
        <v>0</v>
      </c>
      <c r="AW11" s="26">
        <f t="shared" si="21"/>
        <v>0</v>
      </c>
      <c r="AX11" s="26">
        <f t="shared" si="22"/>
        <v>0</v>
      </c>
      <c r="AY11" s="8">
        <v>44336.5</v>
      </c>
      <c r="AZ11" s="5"/>
      <c r="BA11" s="6"/>
      <c r="BB11" s="6">
        <v>0</v>
      </c>
      <c r="BC11" s="5">
        <v>0</v>
      </c>
      <c r="BD11" s="6">
        <f>IF(BB11&gt;=25,((25-BC11)/2),((BB11-BC11)/2))</f>
        <v>0</v>
      </c>
      <c r="BE11" s="6">
        <f t="shared" si="23"/>
        <v>0</v>
      </c>
      <c r="BF11" s="6">
        <f t="shared" si="24"/>
        <v>0</v>
      </c>
      <c r="BG11" s="6">
        <f t="shared" si="25"/>
        <v>0</v>
      </c>
      <c r="BH11" s="6">
        <f t="shared" si="26"/>
        <v>0</v>
      </c>
      <c r="BI11" s="6">
        <f t="shared" si="27"/>
        <v>0</v>
      </c>
      <c r="BJ11" s="6">
        <v>1.01</v>
      </c>
      <c r="BK11" s="6">
        <f t="shared" si="156"/>
        <v>4.4779864999999995E-3</v>
      </c>
      <c r="BL11" s="26">
        <f t="shared" si="28"/>
        <v>0</v>
      </c>
      <c r="BM11" s="26">
        <f t="shared" si="29"/>
        <v>0</v>
      </c>
      <c r="BN11" s="26">
        <f t="shared" si="30"/>
        <v>0</v>
      </c>
      <c r="BO11" s="7"/>
      <c r="BP11" s="6"/>
      <c r="BQ11" s="6"/>
      <c r="BR11" s="6"/>
      <c r="BS11" s="5">
        <v>0</v>
      </c>
      <c r="BT11" s="6">
        <f>IF(BR11&gt;=25,((25-BS11)/2),((BR11-BS11)/2))</f>
        <v>0</v>
      </c>
      <c r="BU11" s="6">
        <f t="shared" si="31"/>
        <v>0</v>
      </c>
      <c r="BV11" s="6">
        <f t="shared" si="32"/>
        <v>0</v>
      </c>
      <c r="BW11" s="6">
        <f t="shared" si="33"/>
        <v>0</v>
      </c>
      <c r="BX11" s="6">
        <f t="shared" si="34"/>
        <v>0</v>
      </c>
      <c r="BY11" s="6">
        <f t="shared" si="35"/>
        <v>0</v>
      </c>
      <c r="BZ11" s="6">
        <v>0</v>
      </c>
      <c r="CA11" s="6">
        <f t="shared" si="157"/>
        <v>0</v>
      </c>
      <c r="CB11" s="26">
        <f t="shared" si="36"/>
        <v>0</v>
      </c>
      <c r="CC11" s="26">
        <f t="shared" si="37"/>
        <v>0</v>
      </c>
      <c r="CD11" s="26">
        <f t="shared" si="38"/>
        <v>0</v>
      </c>
      <c r="CE11" s="7">
        <v>33808.190849999999</v>
      </c>
      <c r="CF11" s="6"/>
      <c r="CG11" s="6"/>
      <c r="CH11" s="6">
        <v>0</v>
      </c>
      <c r="CI11" s="5">
        <v>0</v>
      </c>
      <c r="CJ11" s="6">
        <f>IF(CH11&gt;=25,((25-CI11)/2),((CH11-CI11)/2))</f>
        <v>0</v>
      </c>
      <c r="CK11" s="6">
        <f t="shared" si="39"/>
        <v>0</v>
      </c>
      <c r="CL11" s="6">
        <f t="shared" si="40"/>
        <v>0</v>
      </c>
      <c r="CM11" s="6">
        <f t="shared" si="41"/>
        <v>0</v>
      </c>
      <c r="CN11" s="6">
        <f t="shared" si="42"/>
        <v>0</v>
      </c>
      <c r="CO11" s="6">
        <f t="shared" si="43"/>
        <v>0</v>
      </c>
      <c r="CP11" s="6">
        <v>0</v>
      </c>
      <c r="CQ11" s="6">
        <f t="shared" si="158"/>
        <v>0</v>
      </c>
      <c r="CR11" s="26">
        <f t="shared" si="44"/>
        <v>0</v>
      </c>
      <c r="CS11" s="26">
        <f t="shared" si="45"/>
        <v>0</v>
      </c>
      <c r="CT11" s="26">
        <f t="shared" si="46"/>
        <v>0</v>
      </c>
      <c r="CU11" s="7"/>
      <c r="CV11" s="6"/>
      <c r="CW11" s="6"/>
      <c r="CX11" s="6"/>
      <c r="CY11" s="6">
        <v>0</v>
      </c>
      <c r="CZ11" s="6">
        <f>IF(CX11&gt;=25,((25-CY11)/2),((CX11-CY11)/2))</f>
        <v>0</v>
      </c>
      <c r="DA11" s="6">
        <f t="shared" si="47"/>
        <v>0</v>
      </c>
      <c r="DB11" s="6">
        <f t="shared" si="48"/>
        <v>0</v>
      </c>
      <c r="DC11" s="6">
        <f t="shared" si="49"/>
        <v>0</v>
      </c>
      <c r="DD11" s="6">
        <f t="shared" si="50"/>
        <v>0</v>
      </c>
      <c r="DE11" s="6">
        <f t="shared" si="51"/>
        <v>0</v>
      </c>
      <c r="DF11" s="6">
        <v>0</v>
      </c>
      <c r="DG11" s="6">
        <f t="shared" si="159"/>
        <v>0</v>
      </c>
      <c r="DH11" s="26">
        <f t="shared" si="52"/>
        <v>0</v>
      </c>
      <c r="DI11" s="26">
        <f t="shared" si="53"/>
        <v>0</v>
      </c>
      <c r="DJ11" s="26">
        <f t="shared" si="54"/>
        <v>0</v>
      </c>
      <c r="DK11" s="7">
        <v>67678</v>
      </c>
      <c r="DL11" s="6"/>
      <c r="DM11" s="6"/>
      <c r="DN11" s="6">
        <v>10</v>
      </c>
      <c r="DO11" s="6">
        <v>1.5</v>
      </c>
      <c r="DP11" s="6">
        <f>IF(DN11&gt;=25,((25-DO11)/2),((DN11-DO11)/2))</f>
        <v>4.25</v>
      </c>
      <c r="DQ11" s="6">
        <f t="shared" si="55"/>
        <v>4.25</v>
      </c>
      <c r="DR11" s="6">
        <f t="shared" si="56"/>
        <v>1015.17</v>
      </c>
      <c r="DS11" s="6">
        <f t="shared" si="57"/>
        <v>2876.3150000000001</v>
      </c>
      <c r="DT11" s="6">
        <f t="shared" si="58"/>
        <v>2876.3150000000001</v>
      </c>
      <c r="DU11" s="6">
        <f t="shared" si="59"/>
        <v>6767.8</v>
      </c>
      <c r="DV11" s="6">
        <v>21.105</v>
      </c>
      <c r="DW11" s="6">
        <f t="shared" si="160"/>
        <v>0.14283441899999999</v>
      </c>
      <c r="DX11" s="26">
        <f t="shared" si="60"/>
        <v>2.1425162849999999E-3</v>
      </c>
      <c r="DY11" s="26">
        <f t="shared" si="61"/>
        <v>6.0704628075000005E-3</v>
      </c>
      <c r="DZ11" s="26">
        <f t="shared" si="62"/>
        <v>6.0704628075000005E-3</v>
      </c>
      <c r="EA11" s="7">
        <v>23200.057799999999</v>
      </c>
      <c r="EB11" s="6"/>
      <c r="EC11" s="6"/>
      <c r="ED11" s="6">
        <v>0</v>
      </c>
      <c r="EE11" s="6">
        <v>0</v>
      </c>
      <c r="EF11" s="6">
        <f>IF(ED11&gt;=25,((25-EE11)/2),((ED11-EE11)/2))</f>
        <v>0</v>
      </c>
      <c r="EG11" s="6">
        <f t="shared" si="63"/>
        <v>0</v>
      </c>
      <c r="EH11" s="6">
        <f t="shared" si="64"/>
        <v>0</v>
      </c>
      <c r="EI11" s="6">
        <f t="shared" si="65"/>
        <v>0</v>
      </c>
      <c r="EJ11" s="6">
        <f t="shared" si="66"/>
        <v>0</v>
      </c>
      <c r="EK11" s="6">
        <f t="shared" si="67"/>
        <v>0</v>
      </c>
      <c r="EL11" s="6">
        <v>0</v>
      </c>
      <c r="EM11" s="6">
        <f t="shared" si="161"/>
        <v>0</v>
      </c>
      <c r="EN11" s="26">
        <f t="shared" si="68"/>
        <v>0</v>
      </c>
      <c r="EO11" s="26">
        <f t="shared" si="69"/>
        <v>0</v>
      </c>
      <c r="EP11" s="26">
        <f t="shared" si="70"/>
        <v>0</v>
      </c>
      <c r="EQ11" s="7">
        <v>23200.057799999999</v>
      </c>
      <c r="ER11" s="6"/>
      <c r="ES11" s="6"/>
      <c r="ET11" s="6">
        <v>0</v>
      </c>
      <c r="EU11" s="6">
        <v>0</v>
      </c>
      <c r="EV11" s="6">
        <f>IF(ET11&gt;=25,((25-EU11)/2),((ET11-EU11)/2))</f>
        <v>0</v>
      </c>
      <c r="EW11" s="6">
        <f t="shared" si="71"/>
        <v>0</v>
      </c>
      <c r="EX11" s="6">
        <f t="shared" si="72"/>
        <v>0</v>
      </c>
      <c r="EY11" s="6">
        <f t="shared" si="73"/>
        <v>0</v>
      </c>
      <c r="EZ11" s="6">
        <f t="shared" si="74"/>
        <v>0</v>
      </c>
      <c r="FA11" s="6">
        <f t="shared" si="75"/>
        <v>0</v>
      </c>
      <c r="FB11" s="6">
        <v>0</v>
      </c>
      <c r="FC11" s="6">
        <f t="shared" si="162"/>
        <v>0</v>
      </c>
      <c r="FD11" s="26">
        <f t="shared" si="76"/>
        <v>0</v>
      </c>
      <c r="FE11" s="26">
        <f t="shared" si="77"/>
        <v>0</v>
      </c>
      <c r="FF11" s="26">
        <f t="shared" si="78"/>
        <v>0</v>
      </c>
      <c r="FG11" s="7">
        <v>128440.00000000001</v>
      </c>
      <c r="FH11" s="6"/>
      <c r="FI11" s="6"/>
      <c r="FJ11" s="6">
        <v>22</v>
      </c>
      <c r="FK11" s="6">
        <v>5</v>
      </c>
      <c r="FL11" s="6">
        <f>IF(FJ11&gt;=25,((25-FK11)/2),((FJ11-FK11)/2))</f>
        <v>8.5</v>
      </c>
      <c r="FM11" s="6">
        <f t="shared" si="79"/>
        <v>8.5</v>
      </c>
      <c r="FN11" s="6">
        <f t="shared" si="80"/>
        <v>6422.0000000000009</v>
      </c>
      <c r="FO11" s="6">
        <f t="shared" si="81"/>
        <v>10917.400000000001</v>
      </c>
      <c r="FP11" s="6">
        <f t="shared" si="82"/>
        <v>10917.400000000001</v>
      </c>
      <c r="FQ11" s="6">
        <f t="shared" si="83"/>
        <v>28256.800000000003</v>
      </c>
      <c r="FR11" s="6">
        <v>50</v>
      </c>
      <c r="FS11" s="6">
        <f t="shared" si="163"/>
        <v>0.6422000000000001</v>
      </c>
      <c r="FT11" s="26">
        <f t="shared" si="84"/>
        <v>3.2110000000000007E-2</v>
      </c>
      <c r="FU11" s="26">
        <f t="shared" si="85"/>
        <v>5.4587000000000011E-2</v>
      </c>
      <c r="FV11" s="26">
        <f t="shared" si="86"/>
        <v>5.4587000000000011E-2</v>
      </c>
      <c r="FW11" s="7">
        <v>22724</v>
      </c>
      <c r="FX11" s="6"/>
      <c r="FY11" s="6"/>
      <c r="FZ11" s="6">
        <v>0</v>
      </c>
      <c r="GA11" s="6">
        <v>0</v>
      </c>
      <c r="GB11" s="6">
        <f>IF(FZ11&gt;=25,((25-GA11)/2),((FZ11-GA11)/2))</f>
        <v>0</v>
      </c>
      <c r="GC11" s="6">
        <f t="shared" si="87"/>
        <v>0</v>
      </c>
      <c r="GD11" s="6">
        <f t="shared" si="88"/>
        <v>0</v>
      </c>
      <c r="GE11" s="6">
        <f t="shared" si="89"/>
        <v>0</v>
      </c>
      <c r="GF11" s="6">
        <f t="shared" si="90"/>
        <v>0</v>
      </c>
      <c r="GG11" s="6">
        <f t="shared" si="91"/>
        <v>0</v>
      </c>
      <c r="GH11" s="6">
        <v>0</v>
      </c>
      <c r="GI11" s="6">
        <f t="shared" si="164"/>
        <v>0</v>
      </c>
      <c r="GJ11" s="26">
        <f t="shared" si="92"/>
        <v>0</v>
      </c>
      <c r="GK11" s="26">
        <f t="shared" si="93"/>
        <v>0</v>
      </c>
      <c r="GL11" s="26">
        <f t="shared" si="94"/>
        <v>0</v>
      </c>
      <c r="GM11" s="7">
        <v>18031</v>
      </c>
      <c r="GN11" s="6"/>
      <c r="GO11" s="6"/>
      <c r="GP11" s="6">
        <v>0</v>
      </c>
      <c r="GQ11" s="6">
        <v>0</v>
      </c>
      <c r="GR11" s="6">
        <f>IF(GP11&gt;=25,((25-GQ11)/2),((GP11-GQ11)/2))</f>
        <v>0</v>
      </c>
      <c r="GS11" s="6">
        <f t="shared" si="95"/>
        <v>0</v>
      </c>
      <c r="GT11" s="6">
        <f t="shared" si="96"/>
        <v>0</v>
      </c>
      <c r="GU11" s="6">
        <f t="shared" si="97"/>
        <v>0</v>
      </c>
      <c r="GV11" s="6">
        <f t="shared" si="98"/>
        <v>0</v>
      </c>
      <c r="GW11" s="6">
        <f t="shared" si="99"/>
        <v>0</v>
      </c>
      <c r="GX11" s="6">
        <v>0</v>
      </c>
      <c r="GY11" s="6">
        <f t="shared" si="165"/>
        <v>0</v>
      </c>
      <c r="GZ11" s="26">
        <f t="shared" si="100"/>
        <v>0</v>
      </c>
      <c r="HA11" s="26">
        <f t="shared" si="101"/>
        <v>0</v>
      </c>
      <c r="HB11" s="26">
        <f t="shared" si="102"/>
        <v>0</v>
      </c>
      <c r="HC11" s="7">
        <v>18525</v>
      </c>
      <c r="HD11" s="6"/>
      <c r="HE11" s="6"/>
      <c r="HF11" s="6">
        <v>0</v>
      </c>
      <c r="HG11" s="6">
        <v>0</v>
      </c>
      <c r="HH11" s="6">
        <f>IF(HF11&gt;=25,((25-HG11)/2),((HF11-HG11)/2))</f>
        <v>0</v>
      </c>
      <c r="HI11" s="6">
        <f t="shared" si="103"/>
        <v>0</v>
      </c>
      <c r="HJ11" s="6">
        <f t="shared" si="104"/>
        <v>0</v>
      </c>
      <c r="HK11" s="6">
        <f t="shared" si="105"/>
        <v>0</v>
      </c>
      <c r="HL11" s="6">
        <f t="shared" si="106"/>
        <v>0</v>
      </c>
      <c r="HM11" s="6">
        <f t="shared" si="107"/>
        <v>0</v>
      </c>
      <c r="HN11" s="6">
        <v>0</v>
      </c>
      <c r="HO11" s="6">
        <f t="shared" si="166"/>
        <v>0</v>
      </c>
      <c r="HP11" s="26">
        <f t="shared" si="108"/>
        <v>0</v>
      </c>
      <c r="HQ11" s="26">
        <f t="shared" si="109"/>
        <v>0</v>
      </c>
      <c r="HR11" s="26">
        <f t="shared" si="110"/>
        <v>0</v>
      </c>
      <c r="HS11" s="7">
        <v>44336.5</v>
      </c>
      <c r="HT11" s="6"/>
      <c r="HU11" s="6"/>
      <c r="HV11" s="6">
        <v>0</v>
      </c>
      <c r="HW11" s="6">
        <v>0</v>
      </c>
      <c r="HX11" s="6">
        <f>IF(HV11&gt;=25,((25-HW11)/2),((HV11-HW11)/2))</f>
        <v>0</v>
      </c>
      <c r="HY11" s="6">
        <f t="shared" si="111"/>
        <v>0</v>
      </c>
      <c r="HZ11" s="6">
        <f t="shared" si="112"/>
        <v>0</v>
      </c>
      <c r="IA11" s="6">
        <f t="shared" si="113"/>
        <v>0</v>
      </c>
      <c r="IB11" s="6">
        <f t="shared" si="114"/>
        <v>0</v>
      </c>
      <c r="IC11" s="6">
        <f t="shared" si="115"/>
        <v>0</v>
      </c>
      <c r="ID11" s="6">
        <v>0</v>
      </c>
      <c r="IE11" s="6">
        <f t="shared" si="167"/>
        <v>0</v>
      </c>
      <c r="IF11" s="26">
        <f t="shared" si="116"/>
        <v>0</v>
      </c>
      <c r="IG11" s="26">
        <f t="shared" si="117"/>
        <v>0</v>
      </c>
      <c r="IH11" s="26">
        <f t="shared" si="118"/>
        <v>0</v>
      </c>
      <c r="II11" s="7">
        <v>19513</v>
      </c>
      <c r="IJ11" s="6"/>
      <c r="IK11" s="6"/>
      <c r="IL11" s="6">
        <v>0</v>
      </c>
      <c r="IM11" s="6">
        <v>0</v>
      </c>
      <c r="IN11" s="6">
        <f>IF(IL11&gt;=25,((25-IM11)/2),((IL11-IM11)/2))</f>
        <v>0</v>
      </c>
      <c r="IO11" s="6">
        <f t="shared" si="119"/>
        <v>0</v>
      </c>
      <c r="IP11" s="6">
        <f t="shared" si="120"/>
        <v>0</v>
      </c>
      <c r="IQ11" s="6">
        <f t="shared" si="121"/>
        <v>0</v>
      </c>
      <c r="IR11" s="6">
        <f t="shared" si="122"/>
        <v>0</v>
      </c>
      <c r="IS11" s="6">
        <f t="shared" si="123"/>
        <v>0</v>
      </c>
      <c r="IT11" s="6">
        <v>0.82499999999999996</v>
      </c>
      <c r="IU11" s="6">
        <f t="shared" si="168"/>
        <v>1.6098224999999999E-3</v>
      </c>
      <c r="IV11" s="26">
        <f t="shared" si="124"/>
        <v>0</v>
      </c>
      <c r="IW11" s="26">
        <f t="shared" si="125"/>
        <v>0</v>
      </c>
      <c r="IX11" s="26">
        <f t="shared" si="126"/>
        <v>0</v>
      </c>
      <c r="IY11" s="7">
        <v>0</v>
      </c>
      <c r="IZ11" s="6"/>
      <c r="JA11" s="6"/>
      <c r="JB11" s="6">
        <v>0</v>
      </c>
      <c r="JC11" s="6">
        <v>0</v>
      </c>
      <c r="JD11" s="6">
        <f>IF(JB11&gt;=25,((25-JC11)/2),((JB11-JC11)/2))</f>
        <v>0</v>
      </c>
      <c r="JE11" s="6">
        <f t="shared" si="127"/>
        <v>0</v>
      </c>
      <c r="JF11" s="6">
        <f t="shared" si="128"/>
        <v>0</v>
      </c>
      <c r="JG11" s="6">
        <f t="shared" si="129"/>
        <v>0</v>
      </c>
      <c r="JH11" s="6">
        <f t="shared" si="130"/>
        <v>0</v>
      </c>
      <c r="JI11" s="6">
        <f t="shared" si="131"/>
        <v>0</v>
      </c>
      <c r="JJ11" s="6">
        <v>0</v>
      </c>
      <c r="JK11" s="6">
        <f t="shared" si="169"/>
        <v>0</v>
      </c>
      <c r="JL11" s="26">
        <f t="shared" si="132"/>
        <v>0</v>
      </c>
      <c r="JM11" s="26">
        <f t="shared" si="133"/>
        <v>0</v>
      </c>
      <c r="JN11" s="26">
        <f t="shared" si="134"/>
        <v>0</v>
      </c>
      <c r="JO11" s="7">
        <v>44336.5</v>
      </c>
      <c r="JP11" s="6"/>
      <c r="JQ11" s="6"/>
      <c r="JR11" s="6">
        <v>0</v>
      </c>
      <c r="JS11" s="6">
        <v>0</v>
      </c>
      <c r="JT11" s="6">
        <f>IF(JR11&gt;=25,((25-JS11)/2),((JR11-JS11)/2))</f>
        <v>0</v>
      </c>
      <c r="JU11" s="6">
        <f t="shared" si="135"/>
        <v>0</v>
      </c>
      <c r="JV11" s="6">
        <f t="shared" si="136"/>
        <v>0</v>
      </c>
      <c r="JW11" s="6">
        <f t="shared" si="137"/>
        <v>0</v>
      </c>
      <c r="JX11" s="6">
        <f t="shared" si="138"/>
        <v>0</v>
      </c>
      <c r="JY11" s="6">
        <f t="shared" si="139"/>
        <v>0</v>
      </c>
      <c r="JZ11" s="6">
        <v>0</v>
      </c>
      <c r="KA11" s="6">
        <f t="shared" si="170"/>
        <v>0</v>
      </c>
      <c r="KB11" s="26">
        <f t="shared" si="140"/>
        <v>0</v>
      </c>
      <c r="KC11" s="26">
        <f t="shared" si="141"/>
        <v>0</v>
      </c>
      <c r="KD11" s="26">
        <f t="shared" si="142"/>
        <v>0</v>
      </c>
      <c r="KE11" s="7">
        <v>44336.5</v>
      </c>
      <c r="KF11" s="6"/>
      <c r="KG11" s="6"/>
      <c r="KH11" s="6">
        <v>0</v>
      </c>
      <c r="KI11" s="6">
        <v>0</v>
      </c>
      <c r="KJ11" s="6">
        <f>IF(KH11&gt;=25,((25-KI11)/2),((KH11-KI11)/2))</f>
        <v>0</v>
      </c>
      <c r="KK11" s="6">
        <f t="shared" si="143"/>
        <v>0</v>
      </c>
      <c r="KL11" s="6">
        <f t="shared" si="144"/>
        <v>0</v>
      </c>
      <c r="KM11" s="6">
        <f t="shared" si="145"/>
        <v>0</v>
      </c>
      <c r="KN11" s="6">
        <f t="shared" si="146"/>
        <v>0</v>
      </c>
      <c r="KO11" s="6">
        <f t="shared" si="147"/>
        <v>0</v>
      </c>
      <c r="KP11" s="6">
        <v>0</v>
      </c>
      <c r="KQ11" s="6">
        <f t="shared" si="171"/>
        <v>0</v>
      </c>
      <c r="KR11" s="26">
        <f t="shared" si="148"/>
        <v>0</v>
      </c>
      <c r="KS11" s="26">
        <f t="shared" si="149"/>
        <v>0</v>
      </c>
      <c r="KT11" s="26">
        <f t="shared" si="150"/>
        <v>0</v>
      </c>
      <c r="KU11" s="26">
        <f t="shared" si="151"/>
        <v>79.000000000000014</v>
      </c>
      <c r="KV11" s="26">
        <f t="shared" si="151"/>
        <v>0.83231021900000002</v>
      </c>
      <c r="KW11" s="26">
        <f t="shared" si="151"/>
        <v>3.4252516285000006E-2</v>
      </c>
      <c r="KX11" s="26">
        <f t="shared" si="151"/>
        <v>6.0657462807500014E-2</v>
      </c>
      <c r="KY11" s="26">
        <f t="shared" si="151"/>
        <v>6.0657462807500014E-2</v>
      </c>
      <c r="KZ11" s="26">
        <f t="shared" si="152"/>
        <v>0</v>
      </c>
    </row>
    <row r="12" spans="1:312" ht="12.95" customHeight="1">
      <c r="A12" s="3">
        <v>9</v>
      </c>
      <c r="B12" s="4" t="s">
        <v>62</v>
      </c>
      <c r="C12" s="7">
        <v>0</v>
      </c>
      <c r="D12" s="5"/>
      <c r="E12" s="5"/>
      <c r="F12" s="5">
        <v>0</v>
      </c>
      <c r="G12" s="5">
        <v>0</v>
      </c>
      <c r="H12" s="6">
        <f>IF(F12&gt;=25,((25-G12)/2),((F12-G12)/2))</f>
        <v>0</v>
      </c>
      <c r="I12" s="6">
        <f t="shared" si="0"/>
        <v>0</v>
      </c>
      <c r="J12" s="6">
        <f t="shared" si="1"/>
        <v>0</v>
      </c>
      <c r="K12" s="6">
        <f t="shared" si="2"/>
        <v>0</v>
      </c>
      <c r="L12" s="6">
        <f t="shared" si="3"/>
        <v>0</v>
      </c>
      <c r="M12" s="6">
        <f t="shared" si="4"/>
        <v>0</v>
      </c>
      <c r="N12" s="6">
        <v>0</v>
      </c>
      <c r="O12" s="6">
        <f t="shared" si="153"/>
        <v>0</v>
      </c>
      <c r="P12" s="26">
        <f t="shared" si="5"/>
        <v>0</v>
      </c>
      <c r="Q12" s="26">
        <f t="shared" si="6"/>
        <v>0</v>
      </c>
      <c r="R12" s="26">
        <f t="shared" si="7"/>
        <v>0</v>
      </c>
      <c r="S12" s="7">
        <v>46559.500000000007</v>
      </c>
      <c r="T12" s="6"/>
      <c r="U12" s="6"/>
      <c r="V12" s="6">
        <v>0</v>
      </c>
      <c r="W12" s="5">
        <v>0</v>
      </c>
      <c r="X12" s="6">
        <f>IF(V12&gt;=25,((25-W12)/2),((V12-W12)/2))</f>
        <v>0</v>
      </c>
      <c r="Y12" s="6">
        <f t="shared" si="8"/>
        <v>0</v>
      </c>
      <c r="Z12" s="6">
        <f t="shared" si="9"/>
        <v>0</v>
      </c>
      <c r="AA12" s="6">
        <f t="shared" si="10"/>
        <v>0</v>
      </c>
      <c r="AB12" s="6">
        <f t="shared" si="11"/>
        <v>0</v>
      </c>
      <c r="AC12" s="6">
        <f t="shared" si="12"/>
        <v>0</v>
      </c>
      <c r="AD12" s="6">
        <v>0</v>
      </c>
      <c r="AE12" s="6">
        <f t="shared" si="154"/>
        <v>0</v>
      </c>
      <c r="AF12" s="26">
        <f t="shared" si="13"/>
        <v>0</v>
      </c>
      <c r="AG12" s="26">
        <f t="shared" si="14"/>
        <v>0</v>
      </c>
      <c r="AH12" s="26"/>
      <c r="AI12" s="8"/>
      <c r="AJ12" s="5"/>
      <c r="AK12" s="6"/>
      <c r="AL12" s="6">
        <v>0</v>
      </c>
      <c r="AM12" s="5">
        <v>0</v>
      </c>
      <c r="AN12" s="6">
        <f>IF(AL12&gt;=25,((25-AM12)/2),((AL12-AM12)/2))</f>
        <v>0</v>
      </c>
      <c r="AO12" s="6">
        <f t="shared" si="15"/>
        <v>0</v>
      </c>
      <c r="AP12" s="6">
        <f t="shared" si="16"/>
        <v>0</v>
      </c>
      <c r="AQ12" s="6">
        <f t="shared" si="17"/>
        <v>0</v>
      </c>
      <c r="AR12" s="6">
        <f t="shared" si="18"/>
        <v>0</v>
      </c>
      <c r="AS12" s="6">
        <f t="shared" si="19"/>
        <v>0</v>
      </c>
      <c r="AT12" s="6">
        <v>0</v>
      </c>
      <c r="AU12" s="6">
        <f t="shared" si="155"/>
        <v>0</v>
      </c>
      <c r="AV12" s="26">
        <f t="shared" si="20"/>
        <v>0</v>
      </c>
      <c r="AW12" s="26">
        <f t="shared" si="21"/>
        <v>0</v>
      </c>
      <c r="AX12" s="26">
        <f t="shared" si="22"/>
        <v>0</v>
      </c>
      <c r="AY12" s="8">
        <v>39887.19</v>
      </c>
      <c r="AZ12" s="5"/>
      <c r="BA12" s="52"/>
      <c r="BB12" s="52">
        <v>0</v>
      </c>
      <c r="BC12" s="5">
        <v>0</v>
      </c>
      <c r="BD12" s="6">
        <f>IF(BB12&gt;=25,((25-BC12)/2),((BB12-BC12)/2))</f>
        <v>0</v>
      </c>
      <c r="BE12" s="6">
        <f t="shared" si="23"/>
        <v>0</v>
      </c>
      <c r="BF12" s="6">
        <f t="shared" si="24"/>
        <v>0</v>
      </c>
      <c r="BG12" s="6">
        <f t="shared" si="25"/>
        <v>0</v>
      </c>
      <c r="BH12" s="6">
        <f t="shared" si="26"/>
        <v>0</v>
      </c>
      <c r="BI12" s="6">
        <f t="shared" si="27"/>
        <v>0</v>
      </c>
      <c r="BJ12" s="6">
        <v>0</v>
      </c>
      <c r="BK12" s="6">
        <f t="shared" si="156"/>
        <v>0</v>
      </c>
      <c r="BL12" s="26">
        <f t="shared" si="28"/>
        <v>0</v>
      </c>
      <c r="BM12" s="26">
        <f t="shared" si="29"/>
        <v>0</v>
      </c>
      <c r="BN12" s="26">
        <f t="shared" si="30"/>
        <v>0</v>
      </c>
      <c r="BO12" s="30"/>
      <c r="BP12" s="31"/>
      <c r="BQ12" s="6"/>
      <c r="BR12" s="6"/>
      <c r="BS12" s="5">
        <v>0</v>
      </c>
      <c r="BT12" s="6">
        <f>IF(BR12&gt;=25,((25-BS12)/2),((BR12-BS12)/2))</f>
        <v>0</v>
      </c>
      <c r="BU12" s="6">
        <f t="shared" si="31"/>
        <v>0</v>
      </c>
      <c r="BV12" s="6">
        <f t="shared" si="32"/>
        <v>0</v>
      </c>
      <c r="BW12" s="6">
        <f t="shared" si="33"/>
        <v>0</v>
      </c>
      <c r="BX12" s="6">
        <f t="shared" si="34"/>
        <v>0</v>
      </c>
      <c r="BY12" s="6">
        <f t="shared" si="35"/>
        <v>0</v>
      </c>
      <c r="BZ12" s="6">
        <v>0</v>
      </c>
      <c r="CA12" s="6">
        <f t="shared" si="157"/>
        <v>0</v>
      </c>
      <c r="CB12" s="26">
        <f t="shared" si="36"/>
        <v>0</v>
      </c>
      <c r="CC12" s="26">
        <f t="shared" si="37"/>
        <v>0</v>
      </c>
      <c r="CD12" s="26">
        <f t="shared" si="38"/>
        <v>0</v>
      </c>
      <c r="CE12" s="30">
        <v>37323.136200000008</v>
      </c>
      <c r="CF12" s="31"/>
      <c r="CG12" s="6"/>
      <c r="CH12" s="6">
        <v>0</v>
      </c>
      <c r="CI12" s="5">
        <v>0</v>
      </c>
      <c r="CJ12" s="6">
        <f>IF(CH12&gt;=25,((25-CI12)/2),((CH12-CI12)/2))</f>
        <v>0</v>
      </c>
      <c r="CK12" s="6">
        <f t="shared" si="39"/>
        <v>0</v>
      </c>
      <c r="CL12" s="6">
        <f t="shared" si="40"/>
        <v>0</v>
      </c>
      <c r="CM12" s="6">
        <f t="shared" si="41"/>
        <v>0</v>
      </c>
      <c r="CN12" s="6">
        <f t="shared" si="42"/>
        <v>0</v>
      </c>
      <c r="CO12" s="6">
        <f t="shared" si="43"/>
        <v>0</v>
      </c>
      <c r="CP12" s="6">
        <v>0</v>
      </c>
      <c r="CQ12" s="6">
        <f t="shared" si="158"/>
        <v>0</v>
      </c>
      <c r="CR12" s="26">
        <f t="shared" si="44"/>
        <v>0</v>
      </c>
      <c r="CS12" s="26">
        <f t="shared" si="45"/>
        <v>0</v>
      </c>
      <c r="CT12" s="26">
        <f t="shared" si="46"/>
        <v>0</v>
      </c>
      <c r="CU12" s="30"/>
      <c r="CV12" s="31"/>
      <c r="CW12" s="6"/>
      <c r="CX12" s="6"/>
      <c r="CY12" s="6">
        <v>0</v>
      </c>
      <c r="CZ12" s="6">
        <f>IF(CX12&gt;=25,((25-CY12)/2),((CX12-CY12)/2))</f>
        <v>0</v>
      </c>
      <c r="DA12" s="6">
        <f t="shared" si="47"/>
        <v>0</v>
      </c>
      <c r="DB12" s="6">
        <f t="shared" si="48"/>
        <v>0</v>
      </c>
      <c r="DC12" s="6">
        <f t="shared" si="49"/>
        <v>0</v>
      </c>
      <c r="DD12" s="6">
        <f t="shared" si="50"/>
        <v>0</v>
      </c>
      <c r="DE12" s="6">
        <f t="shared" si="51"/>
        <v>0</v>
      </c>
      <c r="DF12" s="6">
        <v>0</v>
      </c>
      <c r="DG12" s="6">
        <f t="shared" si="159"/>
        <v>0</v>
      </c>
      <c r="DH12" s="26">
        <f t="shared" si="52"/>
        <v>0</v>
      </c>
      <c r="DI12" s="26">
        <f t="shared" si="53"/>
        <v>0</v>
      </c>
      <c r="DJ12" s="26">
        <f t="shared" si="54"/>
        <v>0</v>
      </c>
      <c r="DK12" s="30">
        <v>53599.000000000007</v>
      </c>
      <c r="DL12" s="31"/>
      <c r="DM12" s="6"/>
      <c r="DN12" s="6">
        <v>20</v>
      </c>
      <c r="DO12" s="6">
        <v>1.5</v>
      </c>
      <c r="DP12" s="6">
        <f>IF(DN12&gt;=25,((25-DO12)/2),((DN12-DO12)/2))</f>
        <v>9.25</v>
      </c>
      <c r="DQ12" s="6">
        <f t="shared" si="55"/>
        <v>9.25</v>
      </c>
      <c r="DR12" s="6">
        <f t="shared" si="56"/>
        <v>803.98500000000013</v>
      </c>
      <c r="DS12" s="6">
        <f t="shared" si="57"/>
        <v>4957.9075000000003</v>
      </c>
      <c r="DT12" s="6">
        <f t="shared" si="58"/>
        <v>4957.9075000000003</v>
      </c>
      <c r="DU12" s="6">
        <f t="shared" si="59"/>
        <v>10719.800000000001</v>
      </c>
      <c r="DV12" s="6">
        <v>14.92</v>
      </c>
      <c r="DW12" s="6">
        <f t="shared" si="160"/>
        <v>7.9969708000000014E-2</v>
      </c>
      <c r="DX12" s="26">
        <f t="shared" si="60"/>
        <v>1.1995456200000003E-3</v>
      </c>
      <c r="DY12" s="26">
        <f t="shared" si="61"/>
        <v>7.3971979900000007E-3</v>
      </c>
      <c r="DZ12" s="26">
        <f t="shared" si="62"/>
        <v>7.3971979900000007E-3</v>
      </c>
      <c r="EA12" s="30">
        <v>11142.478349999998</v>
      </c>
      <c r="EB12" s="31"/>
      <c r="EC12" s="6"/>
      <c r="ED12" s="6">
        <v>0</v>
      </c>
      <c r="EE12" s="6">
        <v>0</v>
      </c>
      <c r="EF12" s="6">
        <f>IF(ED12&gt;=25,((25-EE12)/2),((ED12-EE12)/2))</f>
        <v>0</v>
      </c>
      <c r="EG12" s="6">
        <f t="shared" si="63"/>
        <v>0</v>
      </c>
      <c r="EH12" s="6">
        <f t="shared" si="64"/>
        <v>0</v>
      </c>
      <c r="EI12" s="6">
        <f t="shared" si="65"/>
        <v>0</v>
      </c>
      <c r="EJ12" s="6">
        <f t="shared" si="66"/>
        <v>0</v>
      </c>
      <c r="EK12" s="6">
        <f t="shared" si="67"/>
        <v>0</v>
      </c>
      <c r="EL12" s="6">
        <v>5.92</v>
      </c>
      <c r="EM12" s="6">
        <f t="shared" si="161"/>
        <v>6.5963471831999984E-3</v>
      </c>
      <c r="EN12" s="26">
        <f t="shared" si="68"/>
        <v>0</v>
      </c>
      <c r="EO12" s="26">
        <f t="shared" si="69"/>
        <v>0</v>
      </c>
      <c r="EP12" s="26">
        <f t="shared" si="70"/>
        <v>0</v>
      </c>
      <c r="EQ12" s="30">
        <v>11142.478349999998</v>
      </c>
      <c r="ER12" s="31"/>
      <c r="ES12" s="6"/>
      <c r="ET12" s="6">
        <v>0</v>
      </c>
      <c r="EU12" s="6">
        <v>0</v>
      </c>
      <c r="EV12" s="6">
        <f>IF(ET12&gt;=25,((25-EU12)/2),((ET12-EU12)/2))</f>
        <v>0</v>
      </c>
      <c r="EW12" s="6">
        <f t="shared" si="71"/>
        <v>0</v>
      </c>
      <c r="EX12" s="6">
        <f t="shared" si="72"/>
        <v>0</v>
      </c>
      <c r="EY12" s="6">
        <f t="shared" si="73"/>
        <v>0</v>
      </c>
      <c r="EZ12" s="6">
        <f t="shared" si="74"/>
        <v>0</v>
      </c>
      <c r="FA12" s="6">
        <f t="shared" si="75"/>
        <v>0</v>
      </c>
      <c r="FB12" s="6">
        <v>0</v>
      </c>
      <c r="FC12" s="6">
        <f t="shared" si="162"/>
        <v>0</v>
      </c>
      <c r="FD12" s="26">
        <f t="shared" si="76"/>
        <v>0</v>
      </c>
      <c r="FE12" s="26">
        <f t="shared" si="77"/>
        <v>0</v>
      </c>
      <c r="FF12" s="26">
        <f t="shared" si="78"/>
        <v>0</v>
      </c>
      <c r="FG12" s="30">
        <v>134862</v>
      </c>
      <c r="FH12" s="31"/>
      <c r="FI12" s="6"/>
      <c r="FJ12" s="6">
        <v>0</v>
      </c>
      <c r="FK12" s="6">
        <v>0</v>
      </c>
      <c r="FL12" s="6">
        <f>IF(FJ12&gt;=25,((25-FK12)/2),((FJ12-FK12)/2))</f>
        <v>0</v>
      </c>
      <c r="FM12" s="6">
        <f t="shared" si="79"/>
        <v>0</v>
      </c>
      <c r="FN12" s="6">
        <f t="shared" si="80"/>
        <v>0</v>
      </c>
      <c r="FO12" s="6">
        <f t="shared" si="81"/>
        <v>0</v>
      </c>
      <c r="FP12" s="6">
        <f t="shared" si="82"/>
        <v>0</v>
      </c>
      <c r="FQ12" s="6">
        <f t="shared" si="83"/>
        <v>0</v>
      </c>
      <c r="FR12" s="6">
        <v>0</v>
      </c>
      <c r="FS12" s="6">
        <f t="shared" si="163"/>
        <v>0</v>
      </c>
      <c r="FT12" s="26">
        <f t="shared" si="84"/>
        <v>0</v>
      </c>
      <c r="FU12" s="26">
        <f t="shared" si="85"/>
        <v>0</v>
      </c>
      <c r="FV12" s="26">
        <f t="shared" si="86"/>
        <v>0</v>
      </c>
      <c r="FW12" s="30">
        <v>22230</v>
      </c>
      <c r="FX12" s="31"/>
      <c r="FY12" s="6"/>
      <c r="FZ12" s="6">
        <v>0</v>
      </c>
      <c r="GA12" s="6">
        <v>0</v>
      </c>
      <c r="GB12" s="6">
        <f>IF(FZ12&gt;=25,((25-GA12)/2),((FZ12-GA12)/2))</f>
        <v>0</v>
      </c>
      <c r="GC12" s="6">
        <f t="shared" si="87"/>
        <v>0</v>
      </c>
      <c r="GD12" s="6">
        <f t="shared" si="88"/>
        <v>0</v>
      </c>
      <c r="GE12" s="6">
        <f t="shared" si="89"/>
        <v>0</v>
      </c>
      <c r="GF12" s="6">
        <f t="shared" si="90"/>
        <v>0</v>
      </c>
      <c r="GG12" s="6">
        <f t="shared" si="91"/>
        <v>0</v>
      </c>
      <c r="GH12" s="6">
        <v>5</v>
      </c>
      <c r="GI12" s="6">
        <f t="shared" si="164"/>
        <v>1.1115E-2</v>
      </c>
      <c r="GJ12" s="26">
        <f t="shared" si="92"/>
        <v>0</v>
      </c>
      <c r="GK12" s="26">
        <f t="shared" si="93"/>
        <v>0</v>
      </c>
      <c r="GL12" s="26">
        <f t="shared" si="94"/>
        <v>0</v>
      </c>
      <c r="GM12" s="30">
        <v>23094.500000000004</v>
      </c>
      <c r="GN12" s="31"/>
      <c r="GO12" s="6"/>
      <c r="GP12" s="6">
        <v>0</v>
      </c>
      <c r="GQ12" s="6">
        <v>0</v>
      </c>
      <c r="GR12" s="6">
        <f>IF(GP12&gt;=25,((25-GQ12)/2),((GP12-GQ12)/2))</f>
        <v>0</v>
      </c>
      <c r="GS12" s="6">
        <f t="shared" si="95"/>
        <v>0</v>
      </c>
      <c r="GT12" s="6">
        <f t="shared" si="96"/>
        <v>0</v>
      </c>
      <c r="GU12" s="6">
        <f t="shared" si="97"/>
        <v>0</v>
      </c>
      <c r="GV12" s="6">
        <f t="shared" si="98"/>
        <v>0</v>
      </c>
      <c r="GW12" s="6">
        <f t="shared" si="99"/>
        <v>0</v>
      </c>
      <c r="GX12" s="6">
        <v>0</v>
      </c>
      <c r="GY12" s="6">
        <f t="shared" si="165"/>
        <v>0</v>
      </c>
      <c r="GZ12" s="26">
        <f t="shared" si="100"/>
        <v>0</v>
      </c>
      <c r="HA12" s="26">
        <f t="shared" si="101"/>
        <v>0</v>
      </c>
      <c r="HB12" s="26">
        <f t="shared" si="102"/>
        <v>0</v>
      </c>
      <c r="HC12" s="7">
        <v>18648.5</v>
      </c>
      <c r="HD12" s="6"/>
      <c r="HE12" s="6"/>
      <c r="HF12" s="6">
        <v>0</v>
      </c>
      <c r="HG12" s="6">
        <v>0</v>
      </c>
      <c r="HH12" s="6">
        <f>IF(HF12&gt;=25,((25-HG12)/2),((HF12-HG12)/2))</f>
        <v>0</v>
      </c>
      <c r="HI12" s="6">
        <f t="shared" si="103"/>
        <v>0</v>
      </c>
      <c r="HJ12" s="6">
        <f t="shared" si="104"/>
        <v>0</v>
      </c>
      <c r="HK12" s="6">
        <f t="shared" si="105"/>
        <v>0</v>
      </c>
      <c r="HL12" s="6">
        <f t="shared" si="106"/>
        <v>0</v>
      </c>
      <c r="HM12" s="6">
        <f t="shared" si="107"/>
        <v>0</v>
      </c>
      <c r="HN12" s="6">
        <v>0</v>
      </c>
      <c r="HO12" s="6">
        <f t="shared" si="166"/>
        <v>0</v>
      </c>
      <c r="HP12" s="26">
        <f t="shared" si="108"/>
        <v>0</v>
      </c>
      <c r="HQ12" s="26">
        <f t="shared" si="109"/>
        <v>0</v>
      </c>
      <c r="HR12" s="26">
        <f t="shared" si="110"/>
        <v>0</v>
      </c>
      <c r="HS12" s="30">
        <v>44336.5</v>
      </c>
      <c r="HT12" s="31"/>
      <c r="HU12" s="6"/>
      <c r="HV12" s="6">
        <v>0</v>
      </c>
      <c r="HW12" s="6">
        <v>0</v>
      </c>
      <c r="HX12" s="6">
        <f>IF(HV12&gt;=25,((25-HW12)/2),((HV12-HW12)/2))</f>
        <v>0</v>
      </c>
      <c r="HY12" s="6">
        <f t="shared" si="111"/>
        <v>0</v>
      </c>
      <c r="HZ12" s="6">
        <f t="shared" si="112"/>
        <v>0</v>
      </c>
      <c r="IA12" s="6">
        <f t="shared" si="113"/>
        <v>0</v>
      </c>
      <c r="IB12" s="6">
        <f t="shared" si="114"/>
        <v>0</v>
      </c>
      <c r="IC12" s="6">
        <f t="shared" si="115"/>
        <v>0</v>
      </c>
      <c r="ID12" s="6">
        <v>0</v>
      </c>
      <c r="IE12" s="6">
        <f t="shared" si="167"/>
        <v>0</v>
      </c>
      <c r="IF12" s="26">
        <f t="shared" si="116"/>
        <v>0</v>
      </c>
      <c r="IG12" s="26">
        <f t="shared" si="117"/>
        <v>0</v>
      </c>
      <c r="IH12" s="26">
        <f t="shared" si="118"/>
        <v>0</v>
      </c>
      <c r="II12" s="30">
        <v>15808.000000000002</v>
      </c>
      <c r="IJ12" s="31"/>
      <c r="IK12" s="6"/>
      <c r="IL12" s="6">
        <v>0</v>
      </c>
      <c r="IM12" s="6">
        <v>0</v>
      </c>
      <c r="IN12" s="6">
        <f>IF(IL12&gt;=25,((25-IM12)/2),((IL12-IM12)/2))</f>
        <v>0</v>
      </c>
      <c r="IO12" s="6">
        <f t="shared" si="119"/>
        <v>0</v>
      </c>
      <c r="IP12" s="6">
        <f t="shared" si="120"/>
        <v>0</v>
      </c>
      <c r="IQ12" s="6">
        <f t="shared" si="121"/>
        <v>0</v>
      </c>
      <c r="IR12" s="6">
        <f t="shared" si="122"/>
        <v>0</v>
      </c>
      <c r="IS12" s="6">
        <f t="shared" si="123"/>
        <v>0</v>
      </c>
      <c r="IT12" s="6">
        <v>4.43</v>
      </c>
      <c r="IU12" s="6">
        <f t="shared" si="168"/>
        <v>7.0029440000000005E-3</v>
      </c>
      <c r="IV12" s="26">
        <f t="shared" si="124"/>
        <v>0</v>
      </c>
      <c r="IW12" s="26">
        <f t="shared" si="125"/>
        <v>0</v>
      </c>
      <c r="IX12" s="26">
        <f t="shared" si="126"/>
        <v>0</v>
      </c>
      <c r="IY12" s="30">
        <v>18278</v>
      </c>
      <c r="IZ12" s="31"/>
      <c r="JA12" s="6"/>
      <c r="JB12" s="6">
        <v>0</v>
      </c>
      <c r="JC12" s="6">
        <v>0</v>
      </c>
      <c r="JD12" s="6">
        <f>IF(JB12&gt;=25,((25-JC12)/2),((JB12-JC12)/2))</f>
        <v>0</v>
      </c>
      <c r="JE12" s="6">
        <f t="shared" si="127"/>
        <v>0</v>
      </c>
      <c r="JF12" s="6">
        <f t="shared" si="128"/>
        <v>0</v>
      </c>
      <c r="JG12" s="6">
        <f t="shared" si="129"/>
        <v>0</v>
      </c>
      <c r="JH12" s="6">
        <f t="shared" si="130"/>
        <v>0</v>
      </c>
      <c r="JI12" s="6">
        <f t="shared" si="131"/>
        <v>0</v>
      </c>
      <c r="JJ12" s="6">
        <v>0</v>
      </c>
      <c r="JK12" s="6">
        <f t="shared" si="169"/>
        <v>0</v>
      </c>
      <c r="JL12" s="26">
        <f t="shared" si="132"/>
        <v>0</v>
      </c>
      <c r="JM12" s="26">
        <f t="shared" si="133"/>
        <v>0</v>
      </c>
      <c r="JN12" s="26">
        <f t="shared" si="134"/>
        <v>0</v>
      </c>
      <c r="JO12" s="30">
        <v>44336.5</v>
      </c>
      <c r="JP12" s="31"/>
      <c r="JQ12" s="6"/>
      <c r="JR12" s="6">
        <v>0</v>
      </c>
      <c r="JS12" s="6">
        <v>0</v>
      </c>
      <c r="JT12" s="6">
        <f>IF(JR12&gt;=25,((25-JS12)/2),((JR12-JS12)/2))</f>
        <v>0</v>
      </c>
      <c r="JU12" s="6">
        <f t="shared" si="135"/>
        <v>0</v>
      </c>
      <c r="JV12" s="6">
        <f t="shared" si="136"/>
        <v>0</v>
      </c>
      <c r="JW12" s="6">
        <f t="shared" si="137"/>
        <v>0</v>
      </c>
      <c r="JX12" s="6">
        <f t="shared" si="138"/>
        <v>0</v>
      </c>
      <c r="JY12" s="6">
        <f t="shared" si="139"/>
        <v>0</v>
      </c>
      <c r="JZ12" s="6">
        <v>0</v>
      </c>
      <c r="KA12" s="6">
        <f t="shared" si="170"/>
        <v>0</v>
      </c>
      <c r="KB12" s="26">
        <f t="shared" si="140"/>
        <v>0</v>
      </c>
      <c r="KC12" s="26">
        <f t="shared" si="141"/>
        <v>0</v>
      </c>
      <c r="KD12" s="26">
        <f t="shared" si="142"/>
        <v>0</v>
      </c>
      <c r="KE12" s="32">
        <v>44336.5</v>
      </c>
      <c r="KF12" s="33"/>
      <c r="KG12" s="6"/>
      <c r="KH12" s="6">
        <v>0</v>
      </c>
      <c r="KI12" s="6">
        <v>0</v>
      </c>
      <c r="KJ12" s="6">
        <f>IF(KH12&gt;=25,((25-KI12)/2),((KH12-KI12)/2))</f>
        <v>0</v>
      </c>
      <c r="KK12" s="6">
        <f t="shared" si="143"/>
        <v>0</v>
      </c>
      <c r="KL12" s="6">
        <f t="shared" si="144"/>
        <v>0</v>
      </c>
      <c r="KM12" s="6">
        <f t="shared" si="145"/>
        <v>0</v>
      </c>
      <c r="KN12" s="6">
        <f t="shared" si="146"/>
        <v>0</v>
      </c>
      <c r="KO12" s="6">
        <f t="shared" si="147"/>
        <v>0</v>
      </c>
      <c r="KP12" s="6">
        <v>0</v>
      </c>
      <c r="KQ12" s="6">
        <f t="shared" si="171"/>
        <v>0</v>
      </c>
      <c r="KR12" s="26">
        <f t="shared" si="148"/>
        <v>0</v>
      </c>
      <c r="KS12" s="26">
        <f t="shared" si="149"/>
        <v>0</v>
      </c>
      <c r="KT12" s="26">
        <f t="shared" si="150"/>
        <v>0</v>
      </c>
      <c r="KU12" s="26">
        <f t="shared" si="151"/>
        <v>30.27</v>
      </c>
      <c r="KV12" s="26">
        <f t="shared" si="151"/>
        <v>0.10468399918320001</v>
      </c>
      <c r="KW12" s="26">
        <f t="shared" si="151"/>
        <v>1.1995456200000003E-3</v>
      </c>
      <c r="KX12" s="26">
        <f t="shared" si="151"/>
        <v>7.3971979900000007E-3</v>
      </c>
      <c r="KY12" s="26">
        <f t="shared" si="151"/>
        <v>7.3971979900000007E-3</v>
      </c>
      <c r="KZ12" s="26">
        <f t="shared" si="152"/>
        <v>0</v>
      </c>
    </row>
    <row r="13" spans="1:312" ht="12.95" customHeight="1">
      <c r="A13" s="3">
        <v>10</v>
      </c>
      <c r="B13" s="4" t="s">
        <v>63</v>
      </c>
      <c r="C13" s="7">
        <v>92131.000000000015</v>
      </c>
      <c r="D13" s="5"/>
      <c r="E13" s="5"/>
      <c r="F13" s="5">
        <v>0</v>
      </c>
      <c r="G13" s="5">
        <v>0</v>
      </c>
      <c r="H13" s="6">
        <f>IF(F13&gt;=25,((25-G13)/2),((F13-G13)/2))</f>
        <v>0</v>
      </c>
      <c r="I13" s="6">
        <f t="shared" si="0"/>
        <v>0</v>
      </c>
      <c r="J13" s="6">
        <f t="shared" si="1"/>
        <v>0</v>
      </c>
      <c r="K13" s="6">
        <f t="shared" si="2"/>
        <v>0</v>
      </c>
      <c r="L13" s="6">
        <f t="shared" si="3"/>
        <v>0</v>
      </c>
      <c r="M13" s="6">
        <f t="shared" si="4"/>
        <v>0</v>
      </c>
      <c r="N13" s="6">
        <v>0</v>
      </c>
      <c r="O13" s="6">
        <f t="shared" si="153"/>
        <v>0</v>
      </c>
      <c r="P13" s="26">
        <f t="shared" si="5"/>
        <v>0</v>
      </c>
      <c r="Q13" s="26">
        <f t="shared" si="6"/>
        <v>0</v>
      </c>
      <c r="R13" s="26">
        <f t="shared" si="7"/>
        <v>0</v>
      </c>
      <c r="S13" s="7">
        <v>80151.5</v>
      </c>
      <c r="T13" s="6"/>
      <c r="U13" s="6"/>
      <c r="V13" s="6">
        <v>21</v>
      </c>
      <c r="W13" s="6">
        <v>1.5</v>
      </c>
      <c r="X13" s="6">
        <f>IF(V13&gt;=25,((25-W13)/2),((V13-W13)/2))</f>
        <v>9.75</v>
      </c>
      <c r="Y13" s="6">
        <f t="shared" si="8"/>
        <v>9.75</v>
      </c>
      <c r="Z13" s="6">
        <f t="shared" si="9"/>
        <v>1202.2725</v>
      </c>
      <c r="AA13" s="6">
        <f t="shared" si="10"/>
        <v>7814.7712499999998</v>
      </c>
      <c r="AB13" s="6">
        <f t="shared" si="11"/>
        <v>7814.7712499999998</v>
      </c>
      <c r="AC13" s="6">
        <f t="shared" si="12"/>
        <v>16831.814999999999</v>
      </c>
      <c r="AD13" s="6">
        <v>1081</v>
      </c>
      <c r="AE13" s="6">
        <f t="shared" si="154"/>
        <v>8.66437715</v>
      </c>
      <c r="AF13" s="26">
        <f t="shared" si="13"/>
        <v>0.12996565725000001</v>
      </c>
      <c r="AG13" s="26">
        <f t="shared" si="14"/>
        <v>0.84477677212499991</v>
      </c>
      <c r="AH13" s="26">
        <f>AB13*AD13/10000000</f>
        <v>0.84477677212499991</v>
      </c>
      <c r="AI13" s="8"/>
      <c r="AJ13" s="5"/>
      <c r="AK13" s="6"/>
      <c r="AL13" s="6">
        <v>0</v>
      </c>
      <c r="AM13" s="5">
        <v>0</v>
      </c>
      <c r="AN13" s="6">
        <f>IF(AL13&gt;=25,((25-AM13)/2),((AL13-AM13)/2))</f>
        <v>0</v>
      </c>
      <c r="AO13" s="6">
        <f t="shared" si="15"/>
        <v>0</v>
      </c>
      <c r="AP13" s="6">
        <f t="shared" si="16"/>
        <v>0</v>
      </c>
      <c r="AQ13" s="6">
        <f t="shared" si="17"/>
        <v>0</v>
      </c>
      <c r="AR13" s="6">
        <f t="shared" si="18"/>
        <v>0</v>
      </c>
      <c r="AS13" s="6">
        <f t="shared" si="19"/>
        <v>0</v>
      </c>
      <c r="AT13" s="6">
        <v>0</v>
      </c>
      <c r="AU13" s="6">
        <f t="shared" si="155"/>
        <v>0</v>
      </c>
      <c r="AV13" s="26">
        <f t="shared" si="20"/>
        <v>0</v>
      </c>
      <c r="AW13" s="26">
        <f t="shared" si="21"/>
        <v>0</v>
      </c>
      <c r="AX13" s="26">
        <f t="shared" si="22"/>
        <v>0</v>
      </c>
      <c r="AY13" s="8">
        <v>44336.5</v>
      </c>
      <c r="AZ13" s="5"/>
      <c r="BA13" s="6"/>
      <c r="BB13" s="6">
        <v>0</v>
      </c>
      <c r="BC13" s="5">
        <v>0</v>
      </c>
      <c r="BD13" s="6">
        <f>IF(BB13&gt;=25,((25-BC13)/2),((BB13-BC13)/2))</f>
        <v>0</v>
      </c>
      <c r="BE13" s="6">
        <f t="shared" si="23"/>
        <v>0</v>
      </c>
      <c r="BF13" s="6">
        <f t="shared" si="24"/>
        <v>0</v>
      </c>
      <c r="BG13" s="6">
        <f t="shared" si="25"/>
        <v>0</v>
      </c>
      <c r="BH13" s="6">
        <f t="shared" si="26"/>
        <v>0</v>
      </c>
      <c r="BI13" s="6">
        <f t="shared" si="27"/>
        <v>0</v>
      </c>
      <c r="BJ13" s="6">
        <v>0</v>
      </c>
      <c r="BK13" s="6">
        <f t="shared" si="156"/>
        <v>0</v>
      </c>
      <c r="BL13" s="26">
        <f t="shared" si="28"/>
        <v>0</v>
      </c>
      <c r="BM13" s="26">
        <f t="shared" si="29"/>
        <v>0</v>
      </c>
      <c r="BN13" s="26">
        <f t="shared" si="30"/>
        <v>0</v>
      </c>
      <c r="BO13" s="8"/>
      <c r="BP13" s="5"/>
      <c r="BQ13" s="6"/>
      <c r="BR13" s="6"/>
      <c r="BS13" s="5">
        <v>0</v>
      </c>
      <c r="BT13" s="6">
        <f>IF(BR13&gt;=25,((25-BS13)/2),((BR13-BS13)/2))</f>
        <v>0</v>
      </c>
      <c r="BU13" s="6">
        <f t="shared" si="31"/>
        <v>0</v>
      </c>
      <c r="BV13" s="6">
        <f t="shared" si="32"/>
        <v>0</v>
      </c>
      <c r="BW13" s="6">
        <f t="shared" si="33"/>
        <v>0</v>
      </c>
      <c r="BX13" s="6">
        <f t="shared" si="34"/>
        <v>0</v>
      </c>
      <c r="BY13" s="6">
        <f t="shared" si="35"/>
        <v>0</v>
      </c>
      <c r="BZ13" s="6">
        <v>0</v>
      </c>
      <c r="CA13" s="6">
        <f t="shared" si="157"/>
        <v>0</v>
      </c>
      <c r="CB13" s="26">
        <f t="shared" si="36"/>
        <v>0</v>
      </c>
      <c r="CC13" s="26">
        <f t="shared" si="37"/>
        <v>0</v>
      </c>
      <c r="CD13" s="26">
        <f t="shared" si="38"/>
        <v>0</v>
      </c>
      <c r="CE13" s="8">
        <v>41814.575700000001</v>
      </c>
      <c r="CF13" s="5"/>
      <c r="CG13" s="6"/>
      <c r="CH13" s="6">
        <v>45</v>
      </c>
      <c r="CI13" s="6">
        <v>1.5</v>
      </c>
      <c r="CJ13" s="6">
        <f>IF(CH13&gt;=25,((25-CI13)/2),((CH13-CI13)/2))</f>
        <v>11.75</v>
      </c>
      <c r="CK13" s="6">
        <f t="shared" si="39"/>
        <v>31.75</v>
      </c>
      <c r="CL13" s="6">
        <f t="shared" si="40"/>
        <v>627.2186355</v>
      </c>
      <c r="CM13" s="6">
        <f t="shared" si="41"/>
        <v>4913.2126447500004</v>
      </c>
      <c r="CN13" s="6">
        <f t="shared" si="42"/>
        <v>13276.127784750001</v>
      </c>
      <c r="CO13" s="6">
        <f t="shared" si="43"/>
        <v>18816.559065000001</v>
      </c>
      <c r="CP13" s="6">
        <v>14.57</v>
      </c>
      <c r="CQ13" s="6">
        <f t="shared" si="158"/>
        <v>6.0923836794899995E-2</v>
      </c>
      <c r="CR13" s="26">
        <f t="shared" si="44"/>
        <v>9.1385755192350008E-4</v>
      </c>
      <c r="CS13" s="26">
        <f t="shared" si="45"/>
        <v>7.15855082340075E-3</v>
      </c>
      <c r="CT13" s="26">
        <f t="shared" si="46"/>
        <v>1.9343318182380751E-2</v>
      </c>
      <c r="CU13" s="8"/>
      <c r="CV13" s="5"/>
      <c r="CW13" s="6"/>
      <c r="CX13" s="6"/>
      <c r="CY13" s="6">
        <v>0</v>
      </c>
      <c r="CZ13" s="6">
        <f>IF(CX13&gt;=25,((25-CY13)/2),((CX13-CY13)/2))</f>
        <v>0</v>
      </c>
      <c r="DA13" s="6">
        <f t="shared" si="47"/>
        <v>0</v>
      </c>
      <c r="DB13" s="6">
        <f t="shared" si="48"/>
        <v>0</v>
      </c>
      <c r="DC13" s="6">
        <f t="shared" si="49"/>
        <v>0</v>
      </c>
      <c r="DD13" s="6">
        <f t="shared" si="50"/>
        <v>0</v>
      </c>
      <c r="DE13" s="6">
        <f t="shared" si="51"/>
        <v>0</v>
      </c>
      <c r="DF13" s="6">
        <v>0</v>
      </c>
      <c r="DG13" s="6">
        <f t="shared" si="159"/>
        <v>0</v>
      </c>
      <c r="DH13" s="26">
        <f t="shared" si="52"/>
        <v>0</v>
      </c>
      <c r="DI13" s="26">
        <f t="shared" si="53"/>
        <v>0</v>
      </c>
      <c r="DJ13" s="26">
        <f t="shared" si="54"/>
        <v>0</v>
      </c>
      <c r="DK13" s="8">
        <v>77434.5</v>
      </c>
      <c r="DL13" s="5"/>
      <c r="DM13" s="6"/>
      <c r="DN13" s="6">
        <v>15</v>
      </c>
      <c r="DO13" s="6">
        <v>1.5</v>
      </c>
      <c r="DP13" s="6">
        <f>IF(DN13&gt;=25,((25-DO13)/2),((DN13-DO13)/2))</f>
        <v>6.75</v>
      </c>
      <c r="DQ13" s="6">
        <f t="shared" si="55"/>
        <v>6.75</v>
      </c>
      <c r="DR13" s="6">
        <f t="shared" si="56"/>
        <v>1161.5174999999999</v>
      </c>
      <c r="DS13" s="6">
        <f t="shared" si="57"/>
        <v>5226.8287499999997</v>
      </c>
      <c r="DT13" s="6">
        <f t="shared" si="58"/>
        <v>5226.8287499999997</v>
      </c>
      <c r="DU13" s="6">
        <f t="shared" si="59"/>
        <v>11615.174999999999</v>
      </c>
      <c r="DV13" s="6">
        <v>20.82</v>
      </c>
      <c r="DW13" s="6">
        <f t="shared" si="160"/>
        <v>0.161218629</v>
      </c>
      <c r="DX13" s="26">
        <f t="shared" si="60"/>
        <v>2.4182794350000002E-3</v>
      </c>
      <c r="DY13" s="26">
        <f t="shared" si="61"/>
        <v>1.0882257457499999E-2</v>
      </c>
      <c r="DZ13" s="26">
        <f t="shared" si="62"/>
        <v>1.0882257457499999E-2</v>
      </c>
      <c r="EA13" s="8">
        <v>34263.994249999996</v>
      </c>
      <c r="EB13" s="5"/>
      <c r="EC13" s="6"/>
      <c r="ED13" s="6">
        <v>25</v>
      </c>
      <c r="EE13" s="6">
        <v>5</v>
      </c>
      <c r="EF13" s="6">
        <f>IF(ED13&gt;=25,((25-EE13)/2),((ED13-EE13)/2))</f>
        <v>10</v>
      </c>
      <c r="EG13" s="6">
        <f t="shared" si="63"/>
        <v>10</v>
      </c>
      <c r="EH13" s="6">
        <f t="shared" si="64"/>
        <v>1713.1997124999998</v>
      </c>
      <c r="EI13" s="6">
        <f t="shared" si="65"/>
        <v>3426.3994249999996</v>
      </c>
      <c r="EJ13" s="6">
        <f t="shared" si="66"/>
        <v>3426.3994249999996</v>
      </c>
      <c r="EK13" s="6">
        <f t="shared" si="67"/>
        <v>8565.998562499999</v>
      </c>
      <c r="EL13" s="6">
        <v>23.86</v>
      </c>
      <c r="EM13" s="6">
        <f t="shared" si="161"/>
        <v>8.175389028049998E-2</v>
      </c>
      <c r="EN13" s="26">
        <f t="shared" si="68"/>
        <v>4.087694514024999E-3</v>
      </c>
      <c r="EO13" s="26">
        <f t="shared" si="69"/>
        <v>8.175389028049998E-3</v>
      </c>
      <c r="EP13" s="26">
        <f t="shared" si="70"/>
        <v>8.175389028049998E-3</v>
      </c>
      <c r="EQ13" s="8">
        <v>34263.994249999996</v>
      </c>
      <c r="ER13" s="5"/>
      <c r="ES13" s="6"/>
      <c r="ET13" s="6">
        <v>0</v>
      </c>
      <c r="EU13" s="6">
        <v>0</v>
      </c>
      <c r="EV13" s="6">
        <f>IF(ET13&gt;=25,((25-EU13)/2),((ET13-EU13)/2))</f>
        <v>0</v>
      </c>
      <c r="EW13" s="6">
        <f t="shared" si="71"/>
        <v>0</v>
      </c>
      <c r="EX13" s="6">
        <f t="shared" si="72"/>
        <v>0</v>
      </c>
      <c r="EY13" s="6">
        <f t="shared" si="73"/>
        <v>0</v>
      </c>
      <c r="EZ13" s="6">
        <f t="shared" si="74"/>
        <v>0</v>
      </c>
      <c r="FA13" s="6">
        <f t="shared" si="75"/>
        <v>0</v>
      </c>
      <c r="FB13" s="6">
        <v>0</v>
      </c>
      <c r="FC13" s="6">
        <f t="shared" si="162"/>
        <v>0</v>
      </c>
      <c r="FD13" s="26">
        <f t="shared" si="76"/>
        <v>0</v>
      </c>
      <c r="FE13" s="26">
        <f t="shared" si="77"/>
        <v>0</v>
      </c>
      <c r="FF13" s="26">
        <f t="shared" si="78"/>
        <v>0</v>
      </c>
      <c r="FG13" s="8">
        <v>148200</v>
      </c>
      <c r="FH13" s="5"/>
      <c r="FI13" s="6"/>
      <c r="FJ13" s="6">
        <v>0</v>
      </c>
      <c r="FK13" s="6">
        <v>0</v>
      </c>
      <c r="FL13" s="6">
        <f>IF(FJ13&gt;=25,((25-FK13)/2),((FJ13-FK13)/2))</f>
        <v>0</v>
      </c>
      <c r="FM13" s="6">
        <f t="shared" si="79"/>
        <v>0</v>
      </c>
      <c r="FN13" s="6">
        <f t="shared" si="80"/>
        <v>0</v>
      </c>
      <c r="FO13" s="6">
        <f t="shared" si="81"/>
        <v>0</v>
      </c>
      <c r="FP13" s="6">
        <f t="shared" si="82"/>
        <v>0</v>
      </c>
      <c r="FQ13" s="6">
        <f t="shared" si="83"/>
        <v>0</v>
      </c>
      <c r="FR13" s="6">
        <v>0</v>
      </c>
      <c r="FS13" s="6">
        <f t="shared" si="163"/>
        <v>0</v>
      </c>
      <c r="FT13" s="26">
        <f t="shared" si="84"/>
        <v>0</v>
      </c>
      <c r="FU13" s="26">
        <f t="shared" si="85"/>
        <v>0</v>
      </c>
      <c r="FV13" s="26">
        <f t="shared" si="86"/>
        <v>0</v>
      </c>
      <c r="FW13" s="8">
        <v>23988.600548000002</v>
      </c>
      <c r="FX13" s="5"/>
      <c r="FY13" s="6"/>
      <c r="FZ13" s="6">
        <v>0</v>
      </c>
      <c r="GA13" s="6">
        <v>0</v>
      </c>
      <c r="GB13" s="6">
        <f>IF(FZ13&gt;=25,((25-GA13)/2),((FZ13-GA13)/2))</f>
        <v>0</v>
      </c>
      <c r="GC13" s="6">
        <f t="shared" si="87"/>
        <v>0</v>
      </c>
      <c r="GD13" s="6">
        <f t="shared" si="88"/>
        <v>0</v>
      </c>
      <c r="GE13" s="6">
        <f t="shared" si="89"/>
        <v>0</v>
      </c>
      <c r="GF13" s="6">
        <f t="shared" si="90"/>
        <v>0</v>
      </c>
      <c r="GG13" s="6">
        <f t="shared" si="91"/>
        <v>0</v>
      </c>
      <c r="GH13" s="6">
        <v>0</v>
      </c>
      <c r="GI13" s="6">
        <f t="shared" si="164"/>
        <v>0</v>
      </c>
      <c r="GJ13" s="26">
        <f t="shared" si="92"/>
        <v>0</v>
      </c>
      <c r="GK13" s="26">
        <f t="shared" si="93"/>
        <v>0</v>
      </c>
      <c r="GL13" s="26">
        <f t="shared" si="94"/>
        <v>0</v>
      </c>
      <c r="GM13" s="8">
        <v>6357.0445920000002</v>
      </c>
      <c r="GN13" s="5"/>
      <c r="GO13" s="6"/>
      <c r="GP13" s="6">
        <v>45</v>
      </c>
      <c r="GQ13" s="6">
        <v>1.5</v>
      </c>
      <c r="GR13" s="6">
        <f>IF(GP13&gt;=25,((25-GQ13)/2),((GP13-GQ13)/2))</f>
        <v>11.75</v>
      </c>
      <c r="GS13" s="6">
        <f t="shared" si="95"/>
        <v>31.75</v>
      </c>
      <c r="GT13" s="6">
        <f t="shared" si="96"/>
        <v>95.35566888000001</v>
      </c>
      <c r="GU13" s="6">
        <f t="shared" si="97"/>
        <v>746.95273956000005</v>
      </c>
      <c r="GV13" s="6">
        <f t="shared" si="98"/>
        <v>2018.3616579600002</v>
      </c>
      <c r="GW13" s="6">
        <f t="shared" si="99"/>
        <v>2860.6700664</v>
      </c>
      <c r="GX13" s="6">
        <v>259.67</v>
      </c>
      <c r="GY13" s="6">
        <f t="shared" si="165"/>
        <v>0.165073376920464</v>
      </c>
      <c r="GZ13" s="26">
        <f t="shared" si="100"/>
        <v>2.4761006538069601E-3</v>
      </c>
      <c r="HA13" s="26">
        <f t="shared" si="101"/>
        <v>1.9396121788154523E-2</v>
      </c>
      <c r="HB13" s="26">
        <f t="shared" si="102"/>
        <v>5.241079717224733E-2</v>
      </c>
      <c r="HC13" s="7">
        <v>36432.5</v>
      </c>
      <c r="HD13" s="6"/>
      <c r="HE13" s="6"/>
      <c r="HF13" s="6">
        <v>0</v>
      </c>
      <c r="HG13" s="6">
        <v>0</v>
      </c>
      <c r="HH13" s="6">
        <f>IF(HF13&gt;=25,((25-HG13)/2),((HF13-HG13)/2))</f>
        <v>0</v>
      </c>
      <c r="HI13" s="6">
        <f t="shared" si="103"/>
        <v>0</v>
      </c>
      <c r="HJ13" s="6">
        <f t="shared" si="104"/>
        <v>0</v>
      </c>
      <c r="HK13" s="6">
        <f t="shared" si="105"/>
        <v>0</v>
      </c>
      <c r="HL13" s="6">
        <f t="shared" si="106"/>
        <v>0</v>
      </c>
      <c r="HM13" s="6">
        <f t="shared" si="107"/>
        <v>0</v>
      </c>
      <c r="HN13" s="6">
        <v>0</v>
      </c>
      <c r="HO13" s="6">
        <f t="shared" si="166"/>
        <v>0</v>
      </c>
      <c r="HP13" s="26">
        <f t="shared" si="108"/>
        <v>0</v>
      </c>
      <c r="HQ13" s="26">
        <f t="shared" si="109"/>
        <v>0</v>
      </c>
      <c r="HR13" s="26">
        <f t="shared" si="110"/>
        <v>0</v>
      </c>
      <c r="HS13" s="8">
        <v>44336.5</v>
      </c>
      <c r="HT13" s="5"/>
      <c r="HU13" s="6"/>
      <c r="HV13" s="6">
        <v>0</v>
      </c>
      <c r="HW13" s="6">
        <v>0</v>
      </c>
      <c r="HX13" s="6">
        <f>IF(HV13&gt;=25,((25-HW13)/2),((HV13-HW13)/2))</f>
        <v>0</v>
      </c>
      <c r="HY13" s="6">
        <f t="shared" si="111"/>
        <v>0</v>
      </c>
      <c r="HZ13" s="6">
        <f t="shared" si="112"/>
        <v>0</v>
      </c>
      <c r="IA13" s="6">
        <f t="shared" si="113"/>
        <v>0</v>
      </c>
      <c r="IB13" s="6">
        <f t="shared" si="114"/>
        <v>0</v>
      </c>
      <c r="IC13" s="6">
        <f t="shared" si="115"/>
        <v>0</v>
      </c>
      <c r="ID13" s="6">
        <v>0</v>
      </c>
      <c r="IE13" s="6">
        <f t="shared" si="167"/>
        <v>0</v>
      </c>
      <c r="IF13" s="26">
        <f t="shared" si="116"/>
        <v>0</v>
      </c>
      <c r="IG13" s="26">
        <f t="shared" si="117"/>
        <v>0</v>
      </c>
      <c r="IH13" s="26">
        <f t="shared" si="118"/>
        <v>0</v>
      </c>
      <c r="II13" s="8">
        <v>35691.5</v>
      </c>
      <c r="IJ13" s="5"/>
      <c r="IK13" s="6"/>
      <c r="IL13" s="6">
        <v>0</v>
      </c>
      <c r="IM13" s="6">
        <v>0</v>
      </c>
      <c r="IN13" s="6">
        <f>IF(IL13&gt;=25,((25-IM13)/2),((IL13-IM13)/2))</f>
        <v>0</v>
      </c>
      <c r="IO13" s="6">
        <f t="shared" si="119"/>
        <v>0</v>
      </c>
      <c r="IP13" s="6">
        <f t="shared" si="120"/>
        <v>0</v>
      </c>
      <c r="IQ13" s="6">
        <f t="shared" si="121"/>
        <v>0</v>
      </c>
      <c r="IR13" s="6">
        <f t="shared" si="122"/>
        <v>0</v>
      </c>
      <c r="IS13" s="6">
        <f t="shared" si="123"/>
        <v>0</v>
      </c>
      <c r="IT13" s="6">
        <v>0</v>
      </c>
      <c r="IU13" s="6">
        <f t="shared" si="168"/>
        <v>0</v>
      </c>
      <c r="IV13" s="26">
        <f t="shared" si="124"/>
        <v>0</v>
      </c>
      <c r="IW13" s="26">
        <f t="shared" si="125"/>
        <v>0</v>
      </c>
      <c r="IX13" s="26">
        <f t="shared" si="126"/>
        <v>0</v>
      </c>
      <c r="IY13" s="8">
        <v>0</v>
      </c>
      <c r="IZ13" s="5"/>
      <c r="JA13" s="6"/>
      <c r="JB13" s="6">
        <v>0</v>
      </c>
      <c r="JC13" s="6">
        <v>0</v>
      </c>
      <c r="JD13" s="6">
        <f>IF(JB13&gt;=25,((25-JC13)/2),((JB13-JC13)/2))</f>
        <v>0</v>
      </c>
      <c r="JE13" s="6">
        <f t="shared" si="127"/>
        <v>0</v>
      </c>
      <c r="JF13" s="6">
        <f t="shared" si="128"/>
        <v>0</v>
      </c>
      <c r="JG13" s="6">
        <f t="shared" si="129"/>
        <v>0</v>
      </c>
      <c r="JH13" s="6">
        <f t="shared" si="130"/>
        <v>0</v>
      </c>
      <c r="JI13" s="6">
        <f t="shared" si="131"/>
        <v>0</v>
      </c>
      <c r="JJ13" s="6">
        <v>0</v>
      </c>
      <c r="JK13" s="6">
        <f t="shared" si="169"/>
        <v>0</v>
      </c>
      <c r="JL13" s="26">
        <f t="shared" si="132"/>
        <v>0</v>
      </c>
      <c r="JM13" s="26">
        <f t="shared" si="133"/>
        <v>0</v>
      </c>
      <c r="JN13" s="26">
        <f t="shared" si="134"/>
        <v>0</v>
      </c>
      <c r="JO13" s="8">
        <v>44336.5</v>
      </c>
      <c r="JP13" s="5"/>
      <c r="JQ13" s="6"/>
      <c r="JR13" s="6">
        <v>25</v>
      </c>
      <c r="JS13" s="6">
        <v>1.5</v>
      </c>
      <c r="JT13" s="6">
        <f>IF(JR13&gt;=25,((25-JS13)/2),((JR13-JS13)/2))</f>
        <v>11.75</v>
      </c>
      <c r="JU13" s="6">
        <f t="shared" si="135"/>
        <v>11.75</v>
      </c>
      <c r="JV13" s="6">
        <f t="shared" si="136"/>
        <v>665.04750000000001</v>
      </c>
      <c r="JW13" s="6">
        <f t="shared" si="137"/>
        <v>5209.5387499999997</v>
      </c>
      <c r="JX13" s="6">
        <f t="shared" si="138"/>
        <v>5209.5387499999997</v>
      </c>
      <c r="JY13" s="6">
        <f t="shared" si="139"/>
        <v>11084.125</v>
      </c>
      <c r="JZ13" s="6">
        <v>28.13</v>
      </c>
      <c r="KA13" s="6">
        <f t="shared" si="170"/>
        <v>0.12471857449999998</v>
      </c>
      <c r="KB13" s="26">
        <f t="shared" si="140"/>
        <v>1.8707786175000002E-3</v>
      </c>
      <c r="KC13" s="26">
        <f t="shared" si="141"/>
        <v>1.4654432503749999E-2</v>
      </c>
      <c r="KD13" s="26">
        <f t="shared" si="142"/>
        <v>1.4654432503749999E-2</v>
      </c>
      <c r="KE13" s="7">
        <v>44336.5</v>
      </c>
      <c r="KF13" s="6"/>
      <c r="KG13" s="6"/>
      <c r="KH13" s="6">
        <v>0</v>
      </c>
      <c r="KI13" s="6">
        <v>0</v>
      </c>
      <c r="KJ13" s="6">
        <f>IF(KH13&gt;=25,((25-KI13)/2),((KH13-KI13)/2))</f>
        <v>0</v>
      </c>
      <c r="KK13" s="6">
        <f t="shared" si="143"/>
        <v>0</v>
      </c>
      <c r="KL13" s="6">
        <f t="shared" si="144"/>
        <v>0</v>
      </c>
      <c r="KM13" s="6">
        <f t="shared" si="145"/>
        <v>0</v>
      </c>
      <c r="KN13" s="6">
        <f t="shared" si="146"/>
        <v>0</v>
      </c>
      <c r="KO13" s="6">
        <f t="shared" si="147"/>
        <v>0</v>
      </c>
      <c r="KP13" s="6">
        <v>0</v>
      </c>
      <c r="KQ13" s="6">
        <f t="shared" si="171"/>
        <v>0</v>
      </c>
      <c r="KR13" s="26">
        <f t="shared" si="148"/>
        <v>0</v>
      </c>
      <c r="KS13" s="26">
        <f t="shared" si="149"/>
        <v>0</v>
      </c>
      <c r="KT13" s="26">
        <f t="shared" si="150"/>
        <v>0</v>
      </c>
      <c r="KU13" s="26">
        <f t="shared" si="151"/>
        <v>1428.05</v>
      </c>
      <c r="KV13" s="26">
        <f t="shared" si="151"/>
        <v>9.2580654574958636</v>
      </c>
      <c r="KW13" s="26">
        <f t="shared" si="151"/>
        <v>0.14173236802225547</v>
      </c>
      <c r="KX13" s="26">
        <f t="shared" si="151"/>
        <v>0.90504352372585517</v>
      </c>
      <c r="KY13" s="26">
        <f t="shared" si="151"/>
        <v>0.95024296646892803</v>
      </c>
      <c r="KZ13" s="26">
        <f t="shared" si="152"/>
        <v>4.519944274307286E-2</v>
      </c>
    </row>
    <row r="14" spans="1:312" ht="12.95" customHeight="1">
      <c r="A14" s="3">
        <v>11</v>
      </c>
      <c r="B14" s="4" t="s">
        <v>9</v>
      </c>
      <c r="C14" s="7">
        <v>90155</v>
      </c>
      <c r="D14" s="5"/>
      <c r="E14" s="5"/>
      <c r="F14" s="5">
        <v>30</v>
      </c>
      <c r="G14" s="6">
        <v>1.5</v>
      </c>
      <c r="H14" s="6">
        <f>IF(F14&gt;=30,((30-G14)/2),((F14-G14)/2))</f>
        <v>14.25</v>
      </c>
      <c r="I14" s="6">
        <f t="shared" si="0"/>
        <v>14.25</v>
      </c>
      <c r="J14" s="6">
        <f t="shared" si="1"/>
        <v>1352.325</v>
      </c>
      <c r="K14" s="6">
        <f t="shared" si="2"/>
        <v>12847.0875</v>
      </c>
      <c r="L14" s="6">
        <f t="shared" si="3"/>
        <v>12847.0875</v>
      </c>
      <c r="M14" s="6">
        <f t="shared" si="4"/>
        <v>27046.5</v>
      </c>
      <c r="N14" s="6">
        <v>77.23</v>
      </c>
      <c r="O14" s="6">
        <f t="shared" si="153"/>
        <v>0.69626706500000002</v>
      </c>
      <c r="P14" s="26">
        <f t="shared" si="5"/>
        <v>1.0444005975000002E-2</v>
      </c>
      <c r="Q14" s="26">
        <f t="shared" si="6"/>
        <v>9.9218056762500006E-2</v>
      </c>
      <c r="R14" s="26">
        <f t="shared" si="7"/>
        <v>9.9218056762500006E-2</v>
      </c>
      <c r="S14" s="7">
        <v>58193.200000000004</v>
      </c>
      <c r="T14" s="6"/>
      <c r="U14" s="6"/>
      <c r="V14" s="6">
        <v>0</v>
      </c>
      <c r="W14" s="5">
        <v>0</v>
      </c>
      <c r="X14" s="6">
        <f>IF(V14&gt;=30,((30-W14)/2),((V14-W14)/2))</f>
        <v>0</v>
      </c>
      <c r="Y14" s="6">
        <f t="shared" si="8"/>
        <v>0</v>
      </c>
      <c r="Z14" s="6">
        <f t="shared" si="9"/>
        <v>0</v>
      </c>
      <c r="AA14" s="6">
        <f t="shared" si="10"/>
        <v>0</v>
      </c>
      <c r="AB14" s="6">
        <f t="shared" si="11"/>
        <v>0</v>
      </c>
      <c r="AC14" s="6">
        <f t="shared" si="12"/>
        <v>0</v>
      </c>
      <c r="AD14" s="6">
        <v>5</v>
      </c>
      <c r="AE14" s="6">
        <f t="shared" si="154"/>
        <v>2.90966E-2</v>
      </c>
      <c r="AF14" s="26">
        <f t="shared" si="13"/>
        <v>0</v>
      </c>
      <c r="AG14" s="26">
        <f t="shared" si="14"/>
        <v>0</v>
      </c>
      <c r="AH14" s="26"/>
      <c r="AI14" s="8"/>
      <c r="AJ14" s="5"/>
      <c r="AK14" s="6"/>
      <c r="AL14" s="6">
        <v>0</v>
      </c>
      <c r="AM14" s="5">
        <v>0</v>
      </c>
      <c r="AN14" s="6">
        <f>IF(AL14&gt;=30,((30-AM14)/2),((AL14-AM14)/2))</f>
        <v>0</v>
      </c>
      <c r="AO14" s="6">
        <f t="shared" si="15"/>
        <v>0</v>
      </c>
      <c r="AP14" s="6">
        <f t="shared" si="16"/>
        <v>0</v>
      </c>
      <c r="AQ14" s="6">
        <f t="shared" si="17"/>
        <v>0</v>
      </c>
      <c r="AR14" s="6">
        <f t="shared" si="18"/>
        <v>0</v>
      </c>
      <c r="AS14" s="6">
        <f t="shared" si="19"/>
        <v>0</v>
      </c>
      <c r="AT14" s="6">
        <v>0</v>
      </c>
      <c r="AU14" s="6">
        <f t="shared" si="155"/>
        <v>0</v>
      </c>
      <c r="AV14" s="26">
        <f t="shared" si="20"/>
        <v>0</v>
      </c>
      <c r="AW14" s="26">
        <f t="shared" si="21"/>
        <v>0</v>
      </c>
      <c r="AX14" s="26">
        <f t="shared" si="22"/>
        <v>0</v>
      </c>
      <c r="AY14" s="8">
        <v>34456.5</v>
      </c>
      <c r="AZ14" s="5"/>
      <c r="BA14" s="6"/>
      <c r="BB14" s="6">
        <v>0</v>
      </c>
      <c r="BC14" s="5">
        <v>0</v>
      </c>
      <c r="BD14" s="6">
        <f>IF(BB14&gt;=30,((30-BC14)/2),((BB14-BC14)/2))</f>
        <v>0</v>
      </c>
      <c r="BE14" s="6">
        <f t="shared" si="23"/>
        <v>0</v>
      </c>
      <c r="BF14" s="6">
        <f t="shared" si="24"/>
        <v>0</v>
      </c>
      <c r="BG14" s="6">
        <f t="shared" si="25"/>
        <v>0</v>
      </c>
      <c r="BH14" s="6">
        <f t="shared" si="26"/>
        <v>0</v>
      </c>
      <c r="BI14" s="6">
        <f t="shared" si="27"/>
        <v>0</v>
      </c>
      <c r="BJ14" s="6">
        <v>0.55000000000000004</v>
      </c>
      <c r="BK14" s="6">
        <f t="shared" si="156"/>
        <v>1.8951075E-3</v>
      </c>
      <c r="BL14" s="26">
        <f t="shared" si="28"/>
        <v>0</v>
      </c>
      <c r="BM14" s="26">
        <f t="shared" si="29"/>
        <v>0</v>
      </c>
      <c r="BN14" s="26">
        <f t="shared" si="30"/>
        <v>0</v>
      </c>
      <c r="BO14" s="8"/>
      <c r="BP14" s="5"/>
      <c r="BQ14" s="6"/>
      <c r="BR14" s="6"/>
      <c r="BS14" s="5">
        <v>0</v>
      </c>
      <c r="BT14" s="6">
        <f>IF(BR14&gt;=30,((30-BS14)/2),((BR14-BS14)/2))</f>
        <v>0</v>
      </c>
      <c r="BU14" s="6">
        <f t="shared" si="31"/>
        <v>0</v>
      </c>
      <c r="BV14" s="6">
        <f t="shared" si="32"/>
        <v>0</v>
      </c>
      <c r="BW14" s="6">
        <f t="shared" si="33"/>
        <v>0</v>
      </c>
      <c r="BX14" s="6">
        <f t="shared" si="34"/>
        <v>0</v>
      </c>
      <c r="BY14" s="6">
        <f t="shared" si="35"/>
        <v>0</v>
      </c>
      <c r="BZ14" s="6">
        <v>0</v>
      </c>
      <c r="CA14" s="6">
        <f t="shared" si="157"/>
        <v>0</v>
      </c>
      <c r="CB14" s="26">
        <f t="shared" si="36"/>
        <v>0</v>
      </c>
      <c r="CC14" s="26">
        <f t="shared" si="37"/>
        <v>0</v>
      </c>
      <c r="CD14" s="26">
        <f t="shared" si="38"/>
        <v>0</v>
      </c>
      <c r="CE14" s="8">
        <v>34456.5</v>
      </c>
      <c r="CF14" s="5"/>
      <c r="CG14" s="6"/>
      <c r="CH14" s="6">
        <v>0</v>
      </c>
      <c r="CI14" s="5">
        <v>0</v>
      </c>
      <c r="CJ14" s="6">
        <f>IF(CH14&gt;=30,((30-CI14)/2),((CH14-CI14)/2))</f>
        <v>0</v>
      </c>
      <c r="CK14" s="6">
        <f t="shared" si="39"/>
        <v>0</v>
      </c>
      <c r="CL14" s="6">
        <f t="shared" si="40"/>
        <v>0</v>
      </c>
      <c r="CM14" s="6">
        <f t="shared" si="41"/>
        <v>0</v>
      </c>
      <c r="CN14" s="6">
        <f t="shared" si="42"/>
        <v>0</v>
      </c>
      <c r="CO14" s="6">
        <f t="shared" si="43"/>
        <v>0</v>
      </c>
      <c r="CP14" s="6">
        <v>5</v>
      </c>
      <c r="CQ14" s="6">
        <f t="shared" si="158"/>
        <v>1.7228250000000001E-2</v>
      </c>
      <c r="CR14" s="26">
        <f t="shared" si="44"/>
        <v>0</v>
      </c>
      <c r="CS14" s="26">
        <f t="shared" si="45"/>
        <v>0</v>
      </c>
      <c r="CT14" s="26">
        <f t="shared" si="46"/>
        <v>0</v>
      </c>
      <c r="CU14" s="8"/>
      <c r="CV14" s="5"/>
      <c r="CW14" s="6"/>
      <c r="CX14" s="6"/>
      <c r="CY14" s="6">
        <v>0</v>
      </c>
      <c r="CZ14" s="6">
        <f>IF(CX14&gt;=30,((30-CY14)/2),((CX14-CY14)/2))</f>
        <v>0</v>
      </c>
      <c r="DA14" s="6">
        <f t="shared" si="47"/>
        <v>0</v>
      </c>
      <c r="DB14" s="6">
        <f t="shared" si="48"/>
        <v>0</v>
      </c>
      <c r="DC14" s="6">
        <f t="shared" si="49"/>
        <v>0</v>
      </c>
      <c r="DD14" s="6">
        <f t="shared" si="50"/>
        <v>0</v>
      </c>
      <c r="DE14" s="6">
        <f t="shared" si="51"/>
        <v>0</v>
      </c>
      <c r="DF14" s="6">
        <v>0</v>
      </c>
      <c r="DG14" s="6">
        <f t="shared" si="159"/>
        <v>0</v>
      </c>
      <c r="DH14" s="26">
        <f t="shared" si="52"/>
        <v>0</v>
      </c>
      <c r="DI14" s="26">
        <f t="shared" si="53"/>
        <v>0</v>
      </c>
      <c r="DJ14" s="26">
        <f t="shared" si="54"/>
        <v>0</v>
      </c>
      <c r="DK14" s="8">
        <v>51005.500000000007</v>
      </c>
      <c r="DL14" s="5"/>
      <c r="DM14" s="6"/>
      <c r="DN14" s="6">
        <v>23</v>
      </c>
      <c r="DO14" s="6">
        <v>1.5</v>
      </c>
      <c r="DP14" s="6">
        <f>IF(DN14&gt;=30,((30-DO14)/2),((DN14-DO14)/2))</f>
        <v>10.75</v>
      </c>
      <c r="DQ14" s="6">
        <f t="shared" si="55"/>
        <v>10.75</v>
      </c>
      <c r="DR14" s="6">
        <f t="shared" si="56"/>
        <v>765.0825000000001</v>
      </c>
      <c r="DS14" s="6">
        <f t="shared" si="57"/>
        <v>5483.0912500000013</v>
      </c>
      <c r="DT14" s="6">
        <f t="shared" si="58"/>
        <v>5483.0912500000013</v>
      </c>
      <c r="DU14" s="6">
        <f t="shared" si="59"/>
        <v>11731.265000000003</v>
      </c>
      <c r="DV14" s="6">
        <v>10.41</v>
      </c>
      <c r="DW14" s="6">
        <f t="shared" si="160"/>
        <v>5.3096725500000011E-2</v>
      </c>
      <c r="DX14" s="26">
        <f t="shared" si="60"/>
        <v>7.9645088250000003E-4</v>
      </c>
      <c r="DY14" s="26">
        <f t="shared" si="61"/>
        <v>5.7078979912500013E-3</v>
      </c>
      <c r="DZ14" s="26">
        <f t="shared" si="62"/>
        <v>5.7078979912500013E-3</v>
      </c>
      <c r="EA14" s="8">
        <v>28478.861550000001</v>
      </c>
      <c r="EB14" s="5"/>
      <c r="EC14" s="6"/>
      <c r="ED14" s="6">
        <v>0</v>
      </c>
      <c r="EE14" s="6">
        <v>0</v>
      </c>
      <c r="EF14" s="6">
        <f>IF(ED14&gt;=30,((30-EE14)/2),((ED14-EE14)/2))</f>
        <v>0</v>
      </c>
      <c r="EG14" s="6">
        <f t="shared" si="63"/>
        <v>0</v>
      </c>
      <c r="EH14" s="6">
        <f t="shared" si="64"/>
        <v>0</v>
      </c>
      <c r="EI14" s="6">
        <f t="shared" si="65"/>
        <v>0</v>
      </c>
      <c r="EJ14" s="6">
        <f t="shared" si="66"/>
        <v>0</v>
      </c>
      <c r="EK14" s="6">
        <f t="shared" si="67"/>
        <v>0</v>
      </c>
      <c r="EL14" s="6">
        <v>1.33</v>
      </c>
      <c r="EM14" s="6">
        <f t="shared" si="161"/>
        <v>3.7876885861500005E-3</v>
      </c>
      <c r="EN14" s="26">
        <f t="shared" si="68"/>
        <v>0</v>
      </c>
      <c r="EO14" s="26">
        <f t="shared" si="69"/>
        <v>0</v>
      </c>
      <c r="EP14" s="26">
        <f t="shared" si="70"/>
        <v>0</v>
      </c>
      <c r="EQ14" s="8">
        <v>28478.861550000001</v>
      </c>
      <c r="ER14" s="5"/>
      <c r="ES14" s="6"/>
      <c r="ET14" s="6">
        <v>0</v>
      </c>
      <c r="EU14" s="6">
        <v>0</v>
      </c>
      <c r="EV14" s="6">
        <f>IF(ET14&gt;=30,((30-EU14)/2),((ET14-EU14)/2))</f>
        <v>0</v>
      </c>
      <c r="EW14" s="6">
        <f t="shared" si="71"/>
        <v>0</v>
      </c>
      <c r="EX14" s="6">
        <f t="shared" si="72"/>
        <v>0</v>
      </c>
      <c r="EY14" s="6">
        <f t="shared" si="73"/>
        <v>0</v>
      </c>
      <c r="EZ14" s="6">
        <f t="shared" si="74"/>
        <v>0</v>
      </c>
      <c r="FA14" s="6">
        <f t="shared" si="75"/>
        <v>0</v>
      </c>
      <c r="FB14" s="6">
        <v>0</v>
      </c>
      <c r="FC14" s="6">
        <f t="shared" si="162"/>
        <v>0</v>
      </c>
      <c r="FD14" s="26">
        <f t="shared" si="76"/>
        <v>0</v>
      </c>
      <c r="FE14" s="26">
        <f t="shared" si="77"/>
        <v>0</v>
      </c>
      <c r="FF14" s="26">
        <f t="shared" si="78"/>
        <v>0</v>
      </c>
      <c r="FG14" s="8">
        <v>128440.00000000001</v>
      </c>
      <c r="FH14" s="5"/>
      <c r="FI14" s="6"/>
      <c r="FJ14" s="6">
        <v>0</v>
      </c>
      <c r="FK14" s="6">
        <v>0</v>
      </c>
      <c r="FL14" s="6">
        <f>IF(FJ14&gt;=30,((30-FK14)/2),((FJ14-FK14)/2))</f>
        <v>0</v>
      </c>
      <c r="FM14" s="6">
        <f t="shared" si="79"/>
        <v>0</v>
      </c>
      <c r="FN14" s="6">
        <f t="shared" si="80"/>
        <v>0</v>
      </c>
      <c r="FO14" s="6">
        <f t="shared" si="81"/>
        <v>0</v>
      </c>
      <c r="FP14" s="6">
        <f t="shared" si="82"/>
        <v>0</v>
      </c>
      <c r="FQ14" s="6">
        <f t="shared" si="83"/>
        <v>0</v>
      </c>
      <c r="FR14" s="6">
        <v>5</v>
      </c>
      <c r="FS14" s="6">
        <f t="shared" si="163"/>
        <v>6.4220000000000013E-2</v>
      </c>
      <c r="FT14" s="26">
        <f t="shared" si="84"/>
        <v>0</v>
      </c>
      <c r="FU14" s="26">
        <f t="shared" si="85"/>
        <v>0</v>
      </c>
      <c r="FV14" s="26">
        <f t="shared" si="86"/>
        <v>0</v>
      </c>
      <c r="FW14" s="8">
        <v>25317.500000000004</v>
      </c>
      <c r="FX14" s="5"/>
      <c r="FY14" s="6"/>
      <c r="FZ14" s="6">
        <v>0</v>
      </c>
      <c r="GA14" s="6">
        <v>0</v>
      </c>
      <c r="GB14" s="6">
        <f>IF(FZ14&gt;=30,((30-GA14)/2),((FZ14-GA14)/2))</f>
        <v>0</v>
      </c>
      <c r="GC14" s="6">
        <f t="shared" si="87"/>
        <v>0</v>
      </c>
      <c r="GD14" s="6">
        <f t="shared" si="88"/>
        <v>0</v>
      </c>
      <c r="GE14" s="6">
        <f t="shared" si="89"/>
        <v>0</v>
      </c>
      <c r="GF14" s="6">
        <f t="shared" si="90"/>
        <v>0</v>
      </c>
      <c r="GG14" s="6">
        <f t="shared" si="91"/>
        <v>0</v>
      </c>
      <c r="GH14" s="6">
        <v>1</v>
      </c>
      <c r="GI14" s="6">
        <f t="shared" si="164"/>
        <v>2.5317500000000006E-3</v>
      </c>
      <c r="GJ14" s="26">
        <f t="shared" si="92"/>
        <v>0</v>
      </c>
      <c r="GK14" s="26">
        <f t="shared" si="93"/>
        <v>0</v>
      </c>
      <c r="GL14" s="26">
        <f t="shared" si="94"/>
        <v>0</v>
      </c>
      <c r="GM14" s="8"/>
      <c r="GN14" s="5"/>
      <c r="GO14" s="6"/>
      <c r="GP14" s="6">
        <v>0</v>
      </c>
      <c r="GQ14" s="6">
        <v>0</v>
      </c>
      <c r="GR14" s="6">
        <f>IF(GP14&gt;=30,((30-GQ14)/2),((GP14-GQ14)/2))</f>
        <v>0</v>
      </c>
      <c r="GS14" s="6">
        <f t="shared" si="95"/>
        <v>0</v>
      </c>
      <c r="GT14" s="6">
        <f t="shared" si="96"/>
        <v>0</v>
      </c>
      <c r="GU14" s="6">
        <f t="shared" si="97"/>
        <v>0</v>
      </c>
      <c r="GV14" s="6">
        <f t="shared" si="98"/>
        <v>0</v>
      </c>
      <c r="GW14" s="6">
        <f t="shared" si="99"/>
        <v>0</v>
      </c>
      <c r="GX14" s="6">
        <v>0</v>
      </c>
      <c r="GY14" s="6">
        <f t="shared" si="165"/>
        <v>0</v>
      </c>
      <c r="GZ14" s="26">
        <f t="shared" si="100"/>
        <v>0</v>
      </c>
      <c r="HA14" s="26">
        <f t="shared" si="101"/>
        <v>0</v>
      </c>
      <c r="HB14" s="26">
        <f t="shared" si="102"/>
        <v>0</v>
      </c>
      <c r="HC14" s="7">
        <v>24329.500000000004</v>
      </c>
      <c r="HD14" s="6"/>
      <c r="HE14" s="6"/>
      <c r="HF14" s="6">
        <v>0</v>
      </c>
      <c r="HG14" s="6">
        <v>0</v>
      </c>
      <c r="HH14" s="6">
        <f>IF(HF14&gt;=30,((30-HG14)/2),((HF14-HG14)/2))</f>
        <v>0</v>
      </c>
      <c r="HI14" s="6">
        <f t="shared" si="103"/>
        <v>0</v>
      </c>
      <c r="HJ14" s="6">
        <f t="shared" si="104"/>
        <v>0</v>
      </c>
      <c r="HK14" s="6">
        <f t="shared" si="105"/>
        <v>0</v>
      </c>
      <c r="HL14" s="6">
        <f t="shared" si="106"/>
        <v>0</v>
      </c>
      <c r="HM14" s="6">
        <f t="shared" si="107"/>
        <v>0</v>
      </c>
      <c r="HN14" s="6">
        <v>0</v>
      </c>
      <c r="HO14" s="6">
        <f t="shared" si="166"/>
        <v>0</v>
      </c>
      <c r="HP14" s="26">
        <f t="shared" si="108"/>
        <v>0</v>
      </c>
      <c r="HQ14" s="26">
        <f t="shared" si="109"/>
        <v>0</v>
      </c>
      <c r="HR14" s="26">
        <f t="shared" si="110"/>
        <v>0</v>
      </c>
      <c r="HS14" s="8">
        <v>34456.5</v>
      </c>
      <c r="HT14" s="5"/>
      <c r="HU14" s="6"/>
      <c r="HV14" s="6">
        <v>0</v>
      </c>
      <c r="HW14" s="6">
        <v>0</v>
      </c>
      <c r="HX14" s="6">
        <f>IF(HV14&gt;=30,((30-HW14)/2),((HV14-HW14)/2))</f>
        <v>0</v>
      </c>
      <c r="HY14" s="6">
        <f t="shared" si="111"/>
        <v>0</v>
      </c>
      <c r="HZ14" s="6">
        <f t="shared" si="112"/>
        <v>0</v>
      </c>
      <c r="IA14" s="6">
        <f t="shared" si="113"/>
        <v>0</v>
      </c>
      <c r="IB14" s="6">
        <f t="shared" si="114"/>
        <v>0</v>
      </c>
      <c r="IC14" s="6">
        <f t="shared" si="115"/>
        <v>0</v>
      </c>
      <c r="ID14" s="6">
        <v>0</v>
      </c>
      <c r="IE14" s="6">
        <f t="shared" si="167"/>
        <v>0</v>
      </c>
      <c r="IF14" s="26">
        <f t="shared" si="116"/>
        <v>0</v>
      </c>
      <c r="IG14" s="26">
        <f t="shared" si="117"/>
        <v>0</v>
      </c>
      <c r="IH14" s="26">
        <f t="shared" si="118"/>
        <v>0</v>
      </c>
      <c r="II14" s="8">
        <v>9031.4519999999993</v>
      </c>
      <c r="IJ14" s="5"/>
      <c r="IK14" s="6"/>
      <c r="IL14" s="6">
        <v>0</v>
      </c>
      <c r="IM14" s="6">
        <v>0</v>
      </c>
      <c r="IN14" s="6">
        <f>IF(IL14&gt;=30,((30-IM14)/2),((IL14-IM14)/2))</f>
        <v>0</v>
      </c>
      <c r="IO14" s="6">
        <f t="shared" si="119"/>
        <v>0</v>
      </c>
      <c r="IP14" s="6">
        <f t="shared" si="120"/>
        <v>0</v>
      </c>
      <c r="IQ14" s="6">
        <f t="shared" si="121"/>
        <v>0</v>
      </c>
      <c r="IR14" s="6">
        <f t="shared" si="122"/>
        <v>0</v>
      </c>
      <c r="IS14" s="6">
        <f t="shared" si="123"/>
        <v>0</v>
      </c>
      <c r="IT14" s="6">
        <v>0</v>
      </c>
      <c r="IU14" s="6">
        <f t="shared" si="168"/>
        <v>0</v>
      </c>
      <c r="IV14" s="26">
        <f t="shared" si="124"/>
        <v>0</v>
      </c>
      <c r="IW14" s="26">
        <f t="shared" si="125"/>
        <v>0</v>
      </c>
      <c r="IX14" s="26">
        <f t="shared" si="126"/>
        <v>0</v>
      </c>
      <c r="IY14" s="8">
        <v>11440.529999999999</v>
      </c>
      <c r="IZ14" s="5"/>
      <c r="JA14" s="6"/>
      <c r="JB14" s="6">
        <v>0</v>
      </c>
      <c r="JC14" s="6">
        <v>0</v>
      </c>
      <c r="JD14" s="6">
        <f>IF(JB14&gt;=30,((30-JC14)/2),((JB14-JC14)/2))</f>
        <v>0</v>
      </c>
      <c r="JE14" s="6">
        <f t="shared" si="127"/>
        <v>0</v>
      </c>
      <c r="JF14" s="6">
        <f t="shared" si="128"/>
        <v>0</v>
      </c>
      <c r="JG14" s="6">
        <f t="shared" si="129"/>
        <v>0</v>
      </c>
      <c r="JH14" s="6">
        <f t="shared" si="130"/>
        <v>0</v>
      </c>
      <c r="JI14" s="6">
        <f t="shared" si="131"/>
        <v>0</v>
      </c>
      <c r="JJ14" s="6">
        <v>0</v>
      </c>
      <c r="JK14" s="6">
        <f t="shared" si="169"/>
        <v>0</v>
      </c>
      <c r="JL14" s="26">
        <f t="shared" si="132"/>
        <v>0</v>
      </c>
      <c r="JM14" s="26">
        <f t="shared" si="133"/>
        <v>0</v>
      </c>
      <c r="JN14" s="26">
        <f t="shared" si="134"/>
        <v>0</v>
      </c>
      <c r="JO14" s="8">
        <v>34456.5</v>
      </c>
      <c r="JP14" s="5"/>
      <c r="JQ14" s="6"/>
      <c r="JR14" s="6">
        <v>0</v>
      </c>
      <c r="JS14" s="6">
        <v>0</v>
      </c>
      <c r="JT14" s="6">
        <f>IF(JR14&gt;=30,((30-JS14)/2),((JR14-JS14)/2))</f>
        <v>0</v>
      </c>
      <c r="JU14" s="6">
        <f t="shared" si="135"/>
        <v>0</v>
      </c>
      <c r="JV14" s="6">
        <f t="shared" si="136"/>
        <v>0</v>
      </c>
      <c r="JW14" s="6">
        <f t="shared" si="137"/>
        <v>0</v>
      </c>
      <c r="JX14" s="6">
        <f t="shared" si="138"/>
        <v>0</v>
      </c>
      <c r="JY14" s="6">
        <f t="shared" si="139"/>
        <v>0</v>
      </c>
      <c r="JZ14" s="6">
        <v>0</v>
      </c>
      <c r="KA14" s="6">
        <f t="shared" si="170"/>
        <v>0</v>
      </c>
      <c r="KB14" s="26">
        <f t="shared" si="140"/>
        <v>0</v>
      </c>
      <c r="KC14" s="26">
        <f t="shared" si="141"/>
        <v>0</v>
      </c>
      <c r="KD14" s="26">
        <f t="shared" si="142"/>
        <v>0</v>
      </c>
      <c r="KE14" s="7">
        <v>34456.5</v>
      </c>
      <c r="KF14" s="6"/>
      <c r="KG14" s="6"/>
      <c r="KH14" s="6">
        <v>0</v>
      </c>
      <c r="KI14" s="6">
        <v>0</v>
      </c>
      <c r="KJ14" s="6">
        <f>IF(KH14&gt;=30,((30-KI14)/2),((KH14-KI14)/2))</f>
        <v>0</v>
      </c>
      <c r="KK14" s="6">
        <f t="shared" si="143"/>
        <v>0</v>
      </c>
      <c r="KL14" s="6">
        <f t="shared" si="144"/>
        <v>0</v>
      </c>
      <c r="KM14" s="6">
        <f t="shared" si="145"/>
        <v>0</v>
      </c>
      <c r="KN14" s="6">
        <f t="shared" si="146"/>
        <v>0</v>
      </c>
      <c r="KO14" s="6">
        <f t="shared" si="147"/>
        <v>0</v>
      </c>
      <c r="KP14" s="6">
        <v>0</v>
      </c>
      <c r="KQ14" s="6">
        <f t="shared" si="171"/>
        <v>0</v>
      </c>
      <c r="KR14" s="26">
        <f t="shared" si="148"/>
        <v>0</v>
      </c>
      <c r="KS14" s="26">
        <f t="shared" si="149"/>
        <v>0</v>
      </c>
      <c r="KT14" s="26">
        <f t="shared" si="150"/>
        <v>0</v>
      </c>
      <c r="KU14" s="26">
        <f t="shared" si="151"/>
        <v>105.52</v>
      </c>
      <c r="KV14" s="26">
        <f t="shared" si="151"/>
        <v>0.86812318658615006</v>
      </c>
      <c r="KW14" s="26">
        <f t="shared" si="151"/>
        <v>1.1240456857500003E-2</v>
      </c>
      <c r="KX14" s="26">
        <f t="shared" si="151"/>
        <v>0.10492595475375001</v>
      </c>
      <c r="KY14" s="26">
        <f t="shared" si="151"/>
        <v>0.10492595475375001</v>
      </c>
      <c r="KZ14" s="26">
        <f t="shared" si="152"/>
        <v>0</v>
      </c>
    </row>
    <row r="15" spans="1:312" ht="12.95" customHeight="1">
      <c r="A15" s="3">
        <v>12</v>
      </c>
      <c r="B15" s="4" t="s">
        <v>10</v>
      </c>
      <c r="C15" s="7">
        <v>77311</v>
      </c>
      <c r="D15" s="5"/>
      <c r="E15" s="5"/>
      <c r="F15" s="5">
        <v>18</v>
      </c>
      <c r="G15" s="6">
        <v>1.5</v>
      </c>
      <c r="H15" s="6">
        <f>IF(F15&gt;=25,((25-G15)/2),((F15-G15)/2))</f>
        <v>8.25</v>
      </c>
      <c r="I15" s="6">
        <f t="shared" si="0"/>
        <v>8.25</v>
      </c>
      <c r="J15" s="6">
        <f t="shared" si="1"/>
        <v>1159.665</v>
      </c>
      <c r="K15" s="6">
        <f t="shared" si="2"/>
        <v>6378.1575000000003</v>
      </c>
      <c r="L15" s="6">
        <f t="shared" si="3"/>
        <v>6378.1575000000003</v>
      </c>
      <c r="M15" s="6">
        <f t="shared" si="4"/>
        <v>13915.98</v>
      </c>
      <c r="N15" s="6">
        <v>713</v>
      </c>
      <c r="O15" s="6">
        <f t="shared" si="153"/>
        <v>5.5122742999999996</v>
      </c>
      <c r="P15" s="26">
        <f t="shared" si="5"/>
        <v>8.2684114500000003E-2</v>
      </c>
      <c r="Q15" s="26">
        <f t="shared" si="6"/>
        <v>0.45476262975000004</v>
      </c>
      <c r="R15" s="26">
        <f t="shared" si="7"/>
        <v>0.45476262975000004</v>
      </c>
      <c r="S15" s="7">
        <v>44954</v>
      </c>
      <c r="T15" s="6"/>
      <c r="U15" s="6"/>
      <c r="V15" s="6"/>
      <c r="W15" s="5">
        <v>0</v>
      </c>
      <c r="X15" s="6">
        <f>IF(V15&gt;=25,((25-W15)/2),((V15-W15)/2))</f>
        <v>0</v>
      </c>
      <c r="Y15" s="6">
        <f t="shared" si="8"/>
        <v>0</v>
      </c>
      <c r="Z15" s="6">
        <f t="shared" si="9"/>
        <v>0</v>
      </c>
      <c r="AA15" s="6">
        <f t="shared" si="10"/>
        <v>0</v>
      </c>
      <c r="AB15" s="6">
        <f t="shared" si="11"/>
        <v>0</v>
      </c>
      <c r="AC15" s="6">
        <f t="shared" si="12"/>
        <v>0</v>
      </c>
      <c r="AD15" s="6">
        <v>0</v>
      </c>
      <c r="AE15" s="6">
        <f t="shared" si="154"/>
        <v>0</v>
      </c>
      <c r="AF15" s="26">
        <f t="shared" si="13"/>
        <v>0</v>
      </c>
      <c r="AG15" s="26">
        <f t="shared" si="14"/>
        <v>0</v>
      </c>
      <c r="AH15" s="26"/>
      <c r="AI15" s="8"/>
      <c r="AJ15" s="5"/>
      <c r="AK15" s="6"/>
      <c r="AL15" s="6"/>
      <c r="AM15" s="5">
        <v>0</v>
      </c>
      <c r="AN15" s="6">
        <f>IF(AL15&gt;=25,((25-AM15)/2),((AL15-AM15)/2))</f>
        <v>0</v>
      </c>
      <c r="AO15" s="6">
        <f t="shared" si="15"/>
        <v>0</v>
      </c>
      <c r="AP15" s="6">
        <f t="shared" si="16"/>
        <v>0</v>
      </c>
      <c r="AQ15" s="6">
        <f t="shared" si="17"/>
        <v>0</v>
      </c>
      <c r="AR15" s="6">
        <f t="shared" si="18"/>
        <v>0</v>
      </c>
      <c r="AS15" s="6">
        <f t="shared" si="19"/>
        <v>0</v>
      </c>
      <c r="AT15" s="6">
        <v>0</v>
      </c>
      <c r="AU15" s="6">
        <f t="shared" si="155"/>
        <v>0</v>
      </c>
      <c r="AV15" s="26">
        <f t="shared" si="20"/>
        <v>0</v>
      </c>
      <c r="AW15" s="26">
        <f t="shared" si="21"/>
        <v>0</v>
      </c>
      <c r="AX15" s="26">
        <f t="shared" si="22"/>
        <v>0</v>
      </c>
      <c r="AY15" s="8">
        <v>44336.5</v>
      </c>
      <c r="AZ15" s="5"/>
      <c r="BA15" s="6"/>
      <c r="BB15" s="6">
        <v>20</v>
      </c>
      <c r="BC15" s="6">
        <v>1.5</v>
      </c>
      <c r="BD15" s="6">
        <f>IF(BB15&gt;=25,((25-BC15)/2),((BB15-BC15)/2))</f>
        <v>9.25</v>
      </c>
      <c r="BE15" s="6">
        <f t="shared" si="23"/>
        <v>9.25</v>
      </c>
      <c r="BF15" s="6">
        <f t="shared" si="24"/>
        <v>665.04750000000001</v>
      </c>
      <c r="BG15" s="6">
        <f t="shared" si="25"/>
        <v>4101.1262500000003</v>
      </c>
      <c r="BH15" s="6">
        <f t="shared" si="26"/>
        <v>4101.1262500000003</v>
      </c>
      <c r="BI15" s="6">
        <f t="shared" si="27"/>
        <v>8867.3000000000011</v>
      </c>
      <c r="BJ15" s="6">
        <v>4480</v>
      </c>
      <c r="BK15" s="6">
        <f t="shared" si="156"/>
        <v>19.862752</v>
      </c>
      <c r="BL15" s="26">
        <f t="shared" si="28"/>
        <v>0.29794128000000003</v>
      </c>
      <c r="BM15" s="26">
        <f t="shared" si="29"/>
        <v>1.8373045600000002</v>
      </c>
      <c r="BN15" s="26">
        <f t="shared" si="30"/>
        <v>1.8373045600000002</v>
      </c>
      <c r="BO15" s="8"/>
      <c r="BP15" s="5"/>
      <c r="BQ15" s="6"/>
      <c r="BR15" s="6"/>
      <c r="BS15" s="5">
        <v>0</v>
      </c>
      <c r="BT15" s="6">
        <f>IF(BR15&gt;=25,((25-BS15)/2),((BR15-BS15)/2))</f>
        <v>0</v>
      </c>
      <c r="BU15" s="6">
        <f t="shared" si="31"/>
        <v>0</v>
      </c>
      <c r="BV15" s="6">
        <f t="shared" si="32"/>
        <v>0</v>
      </c>
      <c r="BW15" s="6">
        <f t="shared" si="33"/>
        <v>0</v>
      </c>
      <c r="BX15" s="6">
        <f t="shared" si="34"/>
        <v>0</v>
      </c>
      <c r="BY15" s="6">
        <f t="shared" si="35"/>
        <v>0</v>
      </c>
      <c r="BZ15" s="6">
        <v>0</v>
      </c>
      <c r="CA15" s="6">
        <f t="shared" si="157"/>
        <v>0</v>
      </c>
      <c r="CB15" s="26">
        <f t="shared" si="36"/>
        <v>0</v>
      </c>
      <c r="CC15" s="26">
        <f t="shared" si="37"/>
        <v>0</v>
      </c>
      <c r="CD15" s="26">
        <f t="shared" si="38"/>
        <v>0</v>
      </c>
      <c r="CE15" s="8">
        <v>37323.136200000008</v>
      </c>
      <c r="CF15" s="5"/>
      <c r="CG15" s="6"/>
      <c r="CH15" s="6"/>
      <c r="CI15" s="5">
        <v>0</v>
      </c>
      <c r="CJ15" s="6">
        <f>IF(CH15&gt;=25,((25-CI15)/2),((CH15-CI15)/2))</f>
        <v>0</v>
      </c>
      <c r="CK15" s="6">
        <f t="shared" si="39"/>
        <v>0</v>
      </c>
      <c r="CL15" s="6">
        <f t="shared" si="40"/>
        <v>0</v>
      </c>
      <c r="CM15" s="6">
        <f t="shared" si="41"/>
        <v>0</v>
      </c>
      <c r="CN15" s="6">
        <f t="shared" si="42"/>
        <v>0</v>
      </c>
      <c r="CO15" s="6">
        <f t="shared" si="43"/>
        <v>0</v>
      </c>
      <c r="CP15" s="6">
        <v>0</v>
      </c>
      <c r="CQ15" s="6">
        <f t="shared" si="158"/>
        <v>0</v>
      </c>
      <c r="CR15" s="26">
        <f t="shared" si="44"/>
        <v>0</v>
      </c>
      <c r="CS15" s="26">
        <f t="shared" si="45"/>
        <v>0</v>
      </c>
      <c r="CT15" s="26">
        <f t="shared" si="46"/>
        <v>0</v>
      </c>
      <c r="CU15" s="8"/>
      <c r="CV15" s="5"/>
      <c r="CW15" s="6"/>
      <c r="CX15" s="6"/>
      <c r="CY15" s="6">
        <v>0</v>
      </c>
      <c r="CZ15" s="6">
        <f>IF(CX15&gt;=25,((25-CY15)/2),((CX15-CY15)/2))</f>
        <v>0</v>
      </c>
      <c r="DA15" s="6">
        <f t="shared" si="47"/>
        <v>0</v>
      </c>
      <c r="DB15" s="6">
        <f t="shared" si="48"/>
        <v>0</v>
      </c>
      <c r="DC15" s="6">
        <f t="shared" si="49"/>
        <v>0</v>
      </c>
      <c r="DD15" s="6">
        <f t="shared" si="50"/>
        <v>0</v>
      </c>
      <c r="DE15" s="6">
        <f t="shared" si="51"/>
        <v>0</v>
      </c>
      <c r="DF15" s="6">
        <v>0</v>
      </c>
      <c r="DG15" s="6">
        <f t="shared" si="159"/>
        <v>0</v>
      </c>
      <c r="DH15" s="26">
        <f t="shared" si="52"/>
        <v>0</v>
      </c>
      <c r="DI15" s="26">
        <f t="shared" si="53"/>
        <v>0</v>
      </c>
      <c r="DJ15" s="26">
        <f t="shared" si="54"/>
        <v>0</v>
      </c>
      <c r="DK15" s="8">
        <v>69036.5</v>
      </c>
      <c r="DL15" s="5"/>
      <c r="DM15" s="6"/>
      <c r="DN15" s="6">
        <v>15</v>
      </c>
      <c r="DO15" s="6">
        <v>1.5</v>
      </c>
      <c r="DP15" s="6">
        <f>IF(DN15&gt;=25,((25-DO15)/2),((DN15-DO15)/2))</f>
        <v>6.75</v>
      </c>
      <c r="DQ15" s="6">
        <f t="shared" si="55"/>
        <v>6.75</v>
      </c>
      <c r="DR15" s="6">
        <f t="shared" si="56"/>
        <v>1035.5474999999999</v>
      </c>
      <c r="DS15" s="6">
        <f t="shared" si="57"/>
        <v>4659.9637499999999</v>
      </c>
      <c r="DT15" s="6">
        <f t="shared" si="58"/>
        <v>4659.9637499999999</v>
      </c>
      <c r="DU15" s="6">
        <f t="shared" si="59"/>
        <v>10355.475</v>
      </c>
      <c r="DV15" s="6">
        <v>821</v>
      </c>
      <c r="DW15" s="6">
        <f t="shared" si="160"/>
        <v>5.6678966500000003</v>
      </c>
      <c r="DX15" s="26">
        <f t="shared" si="60"/>
        <v>8.5018449749999989E-2</v>
      </c>
      <c r="DY15" s="26">
        <f t="shared" si="61"/>
        <v>0.38258302387499998</v>
      </c>
      <c r="DZ15" s="26">
        <f t="shared" si="62"/>
        <v>0.38258302387499998</v>
      </c>
      <c r="EA15" s="8">
        <v>28478.861550000001</v>
      </c>
      <c r="EB15" s="5"/>
      <c r="EC15" s="6"/>
      <c r="ED15" s="6"/>
      <c r="EE15" s="6">
        <v>0</v>
      </c>
      <c r="EF15" s="6">
        <f>IF(ED15&gt;=25,((25-EE15)/2),((ED15-EE15)/2))</f>
        <v>0</v>
      </c>
      <c r="EG15" s="6">
        <f t="shared" si="63"/>
        <v>0</v>
      </c>
      <c r="EH15" s="6">
        <f t="shared" si="64"/>
        <v>0</v>
      </c>
      <c r="EI15" s="6">
        <f t="shared" si="65"/>
        <v>0</v>
      </c>
      <c r="EJ15" s="6">
        <f t="shared" si="66"/>
        <v>0</v>
      </c>
      <c r="EK15" s="6">
        <f t="shared" si="67"/>
        <v>0</v>
      </c>
      <c r="EL15" s="6">
        <v>0</v>
      </c>
      <c r="EM15" s="6">
        <f t="shared" si="161"/>
        <v>0</v>
      </c>
      <c r="EN15" s="26">
        <f t="shared" si="68"/>
        <v>0</v>
      </c>
      <c r="EO15" s="26">
        <f t="shared" si="69"/>
        <v>0</v>
      </c>
      <c r="EP15" s="26">
        <f t="shared" si="70"/>
        <v>0</v>
      </c>
      <c r="EQ15" s="8">
        <v>28478.861550000001</v>
      </c>
      <c r="ER15" s="5"/>
      <c r="ES15" s="6"/>
      <c r="ET15" s="6"/>
      <c r="EU15" s="6">
        <v>0</v>
      </c>
      <c r="EV15" s="6">
        <f>IF(ET15&gt;=25,((25-EU15)/2),((ET15-EU15)/2))</f>
        <v>0</v>
      </c>
      <c r="EW15" s="6">
        <f t="shared" si="71"/>
        <v>0</v>
      </c>
      <c r="EX15" s="6">
        <f t="shared" si="72"/>
        <v>0</v>
      </c>
      <c r="EY15" s="6">
        <f t="shared" si="73"/>
        <v>0</v>
      </c>
      <c r="EZ15" s="6">
        <f t="shared" si="74"/>
        <v>0</v>
      </c>
      <c r="FA15" s="6">
        <f t="shared" si="75"/>
        <v>0</v>
      </c>
      <c r="FB15" s="6">
        <v>0</v>
      </c>
      <c r="FC15" s="6">
        <f t="shared" si="162"/>
        <v>0</v>
      </c>
      <c r="FD15" s="26">
        <f t="shared" si="76"/>
        <v>0</v>
      </c>
      <c r="FE15" s="26">
        <f t="shared" si="77"/>
        <v>0</v>
      </c>
      <c r="FF15" s="26">
        <f t="shared" si="78"/>
        <v>0</v>
      </c>
      <c r="FG15" s="8">
        <v>128440.00000000001</v>
      </c>
      <c r="FH15" s="5"/>
      <c r="FI15" s="6"/>
      <c r="FJ15" s="6">
        <v>15</v>
      </c>
      <c r="FK15" s="6">
        <v>5</v>
      </c>
      <c r="FL15" s="6">
        <f>IF(FJ15&gt;=25,((25-FK15)/2),((FJ15-FK15)/2))</f>
        <v>5</v>
      </c>
      <c r="FM15" s="6">
        <f t="shared" si="79"/>
        <v>5</v>
      </c>
      <c r="FN15" s="6">
        <f t="shared" si="80"/>
        <v>6422.0000000000009</v>
      </c>
      <c r="FO15" s="6">
        <f t="shared" si="81"/>
        <v>6422.0000000000009</v>
      </c>
      <c r="FP15" s="6">
        <f t="shared" si="82"/>
        <v>6422.0000000000009</v>
      </c>
      <c r="FQ15" s="6">
        <f t="shared" si="83"/>
        <v>19266.000000000004</v>
      </c>
      <c r="FR15" s="6">
        <v>107</v>
      </c>
      <c r="FS15" s="6">
        <f t="shared" si="163"/>
        <v>1.3743080000000001</v>
      </c>
      <c r="FT15" s="26">
        <f t="shared" si="84"/>
        <v>6.871540000000001E-2</v>
      </c>
      <c r="FU15" s="26">
        <f t="shared" si="85"/>
        <v>6.871540000000001E-2</v>
      </c>
      <c r="FV15" s="26">
        <f t="shared" si="86"/>
        <v>6.871540000000001E-2</v>
      </c>
      <c r="FW15" s="8">
        <v>21736</v>
      </c>
      <c r="FX15" s="5"/>
      <c r="FY15" s="6"/>
      <c r="FZ15" s="6"/>
      <c r="GA15" s="6">
        <v>0</v>
      </c>
      <c r="GB15" s="6">
        <f>IF(FZ15&gt;=25,((25-GA15)/2),((FZ15-GA15)/2))</f>
        <v>0</v>
      </c>
      <c r="GC15" s="6">
        <f t="shared" si="87"/>
        <v>0</v>
      </c>
      <c r="GD15" s="6">
        <f t="shared" si="88"/>
        <v>0</v>
      </c>
      <c r="GE15" s="6">
        <f t="shared" si="89"/>
        <v>0</v>
      </c>
      <c r="GF15" s="6">
        <f t="shared" si="90"/>
        <v>0</v>
      </c>
      <c r="GG15" s="6">
        <f t="shared" si="91"/>
        <v>0</v>
      </c>
      <c r="GH15" s="6">
        <v>0</v>
      </c>
      <c r="GI15" s="6">
        <f t="shared" si="164"/>
        <v>0</v>
      </c>
      <c r="GJ15" s="26">
        <f t="shared" si="92"/>
        <v>0</v>
      </c>
      <c r="GK15" s="26">
        <f t="shared" si="93"/>
        <v>0</v>
      </c>
      <c r="GL15" s="26">
        <f t="shared" si="94"/>
        <v>0</v>
      </c>
      <c r="GM15" s="8"/>
      <c r="GN15" s="5"/>
      <c r="GO15" s="6"/>
      <c r="GP15" s="6"/>
      <c r="GQ15" s="6">
        <v>0</v>
      </c>
      <c r="GR15" s="6">
        <f>IF(GP15&gt;=25,((25-GQ15)/2),((GP15-GQ15)/2))</f>
        <v>0</v>
      </c>
      <c r="GS15" s="6">
        <f t="shared" si="95"/>
        <v>0</v>
      </c>
      <c r="GT15" s="6">
        <f t="shared" si="96"/>
        <v>0</v>
      </c>
      <c r="GU15" s="6">
        <f t="shared" si="97"/>
        <v>0</v>
      </c>
      <c r="GV15" s="6">
        <f t="shared" si="98"/>
        <v>0</v>
      </c>
      <c r="GW15" s="6">
        <f t="shared" si="99"/>
        <v>0</v>
      </c>
      <c r="GX15" s="6">
        <v>0</v>
      </c>
      <c r="GY15" s="6">
        <f t="shared" si="165"/>
        <v>0</v>
      </c>
      <c r="GZ15" s="26">
        <f t="shared" si="100"/>
        <v>0</v>
      </c>
      <c r="HA15" s="26">
        <f t="shared" si="101"/>
        <v>0</v>
      </c>
      <c r="HB15" s="26">
        <f t="shared" si="102"/>
        <v>0</v>
      </c>
      <c r="HC15" s="7">
        <v>23094.500000000004</v>
      </c>
      <c r="HD15" s="6"/>
      <c r="HE15" s="6"/>
      <c r="HF15" s="6"/>
      <c r="HG15" s="6">
        <v>0</v>
      </c>
      <c r="HH15" s="6">
        <f>IF(HF15&gt;=25,((25-HG15)/2),((HF15-HG15)/2))</f>
        <v>0</v>
      </c>
      <c r="HI15" s="6">
        <f t="shared" si="103"/>
        <v>0</v>
      </c>
      <c r="HJ15" s="6">
        <f t="shared" si="104"/>
        <v>0</v>
      </c>
      <c r="HK15" s="6">
        <f t="shared" si="105"/>
        <v>0</v>
      </c>
      <c r="HL15" s="6">
        <f t="shared" si="106"/>
        <v>0</v>
      </c>
      <c r="HM15" s="6">
        <f t="shared" si="107"/>
        <v>0</v>
      </c>
      <c r="HN15" s="6">
        <v>0</v>
      </c>
      <c r="HO15" s="6">
        <f t="shared" si="166"/>
        <v>0</v>
      </c>
      <c r="HP15" s="26">
        <f t="shared" si="108"/>
        <v>0</v>
      </c>
      <c r="HQ15" s="26">
        <f t="shared" si="109"/>
        <v>0</v>
      </c>
      <c r="HR15" s="26">
        <f t="shared" si="110"/>
        <v>0</v>
      </c>
      <c r="HS15" s="8">
        <v>44336.5</v>
      </c>
      <c r="HT15" s="5"/>
      <c r="HU15" s="6"/>
      <c r="HV15" s="6"/>
      <c r="HW15" s="6">
        <v>0</v>
      </c>
      <c r="HX15" s="6">
        <f>IF(HV15&gt;=25,((25-HW15)/2),((HV15-HW15)/2))</f>
        <v>0</v>
      </c>
      <c r="HY15" s="6">
        <f t="shared" si="111"/>
        <v>0</v>
      </c>
      <c r="HZ15" s="6">
        <f t="shared" si="112"/>
        <v>0</v>
      </c>
      <c r="IA15" s="6">
        <f t="shared" si="113"/>
        <v>0</v>
      </c>
      <c r="IB15" s="6">
        <f t="shared" si="114"/>
        <v>0</v>
      </c>
      <c r="IC15" s="6">
        <f t="shared" si="115"/>
        <v>0</v>
      </c>
      <c r="ID15" s="6">
        <v>0</v>
      </c>
      <c r="IE15" s="6">
        <f t="shared" si="167"/>
        <v>0</v>
      </c>
      <c r="IF15" s="26">
        <f t="shared" si="116"/>
        <v>0</v>
      </c>
      <c r="IG15" s="26">
        <f t="shared" si="117"/>
        <v>0</v>
      </c>
      <c r="IH15" s="26">
        <f t="shared" si="118"/>
        <v>0</v>
      </c>
      <c r="II15" s="8">
        <v>25194.000000000004</v>
      </c>
      <c r="IJ15" s="5"/>
      <c r="IK15" s="6"/>
      <c r="IL15" s="6">
        <v>6</v>
      </c>
      <c r="IM15" s="6">
        <v>1.5</v>
      </c>
      <c r="IN15" s="6">
        <f>IF(IL15&gt;=25,((25-IM15)/2),((IL15-IM15)/2))</f>
        <v>2.25</v>
      </c>
      <c r="IO15" s="6">
        <f t="shared" si="119"/>
        <v>2.25</v>
      </c>
      <c r="IP15" s="6">
        <f t="shared" si="120"/>
        <v>377.91000000000008</v>
      </c>
      <c r="IQ15" s="6">
        <f t="shared" si="121"/>
        <v>566.86500000000012</v>
      </c>
      <c r="IR15" s="6">
        <f t="shared" si="122"/>
        <v>566.86500000000012</v>
      </c>
      <c r="IS15" s="6">
        <f t="shared" si="123"/>
        <v>1511.6400000000003</v>
      </c>
      <c r="IT15" s="6">
        <v>11</v>
      </c>
      <c r="IU15" s="6">
        <f t="shared" si="168"/>
        <v>2.7713400000000006E-2</v>
      </c>
      <c r="IV15" s="26">
        <f t="shared" si="124"/>
        <v>4.1570100000000009E-4</v>
      </c>
      <c r="IW15" s="26">
        <f t="shared" si="125"/>
        <v>6.2355150000000014E-4</v>
      </c>
      <c r="IX15" s="26">
        <f t="shared" si="126"/>
        <v>6.2355150000000014E-4</v>
      </c>
      <c r="IY15" s="8">
        <v>25194.000000000004</v>
      </c>
      <c r="IZ15" s="5"/>
      <c r="JA15" s="6"/>
      <c r="JB15" s="6"/>
      <c r="JC15" s="6">
        <v>0</v>
      </c>
      <c r="JD15" s="6">
        <f>IF(JB15&gt;=25,((25-JC15)/2),((JB15-JC15)/2))</f>
        <v>0</v>
      </c>
      <c r="JE15" s="6">
        <f t="shared" si="127"/>
        <v>0</v>
      </c>
      <c r="JF15" s="6">
        <f t="shared" si="128"/>
        <v>0</v>
      </c>
      <c r="JG15" s="6">
        <f t="shared" si="129"/>
        <v>0</v>
      </c>
      <c r="JH15" s="6">
        <f t="shared" si="130"/>
        <v>0</v>
      </c>
      <c r="JI15" s="6">
        <f t="shared" si="131"/>
        <v>0</v>
      </c>
      <c r="JJ15" s="6">
        <v>0</v>
      </c>
      <c r="JK15" s="6">
        <f t="shared" si="169"/>
        <v>0</v>
      </c>
      <c r="JL15" s="26">
        <f t="shared" si="132"/>
        <v>0</v>
      </c>
      <c r="JM15" s="26">
        <f t="shared" si="133"/>
        <v>0</v>
      </c>
      <c r="JN15" s="26">
        <f t="shared" si="134"/>
        <v>0</v>
      </c>
      <c r="JO15" s="8">
        <v>44336.5</v>
      </c>
      <c r="JP15" s="5"/>
      <c r="JQ15" s="6"/>
      <c r="JR15" s="6"/>
      <c r="JS15" s="6">
        <v>0</v>
      </c>
      <c r="JT15" s="6">
        <f>IF(JR15&gt;=25,((25-JS15)/2),((JR15-JS15)/2))</f>
        <v>0</v>
      </c>
      <c r="JU15" s="6">
        <f t="shared" si="135"/>
        <v>0</v>
      </c>
      <c r="JV15" s="6">
        <f t="shared" si="136"/>
        <v>0</v>
      </c>
      <c r="JW15" s="6">
        <f t="shared" si="137"/>
        <v>0</v>
      </c>
      <c r="JX15" s="6">
        <f t="shared" si="138"/>
        <v>0</v>
      </c>
      <c r="JY15" s="6">
        <f t="shared" si="139"/>
        <v>0</v>
      </c>
      <c r="JZ15" s="6">
        <v>0</v>
      </c>
      <c r="KA15" s="6">
        <f t="shared" si="170"/>
        <v>0</v>
      </c>
      <c r="KB15" s="26">
        <f t="shared" si="140"/>
        <v>0</v>
      </c>
      <c r="KC15" s="26">
        <f t="shared" si="141"/>
        <v>0</v>
      </c>
      <c r="KD15" s="26">
        <f t="shared" si="142"/>
        <v>0</v>
      </c>
      <c r="KE15" s="7">
        <v>44336.5</v>
      </c>
      <c r="KF15" s="6"/>
      <c r="KG15" s="6"/>
      <c r="KH15" s="6"/>
      <c r="KI15" s="6">
        <v>0</v>
      </c>
      <c r="KJ15" s="6">
        <f>IF(KH15&gt;=25,((25-KI15)/2),((KH15-KI15)/2))</f>
        <v>0</v>
      </c>
      <c r="KK15" s="6">
        <f t="shared" si="143"/>
        <v>0</v>
      </c>
      <c r="KL15" s="6">
        <f t="shared" si="144"/>
        <v>0</v>
      </c>
      <c r="KM15" s="6">
        <f t="shared" si="145"/>
        <v>0</v>
      </c>
      <c r="KN15" s="6">
        <f t="shared" si="146"/>
        <v>0</v>
      </c>
      <c r="KO15" s="6">
        <f t="shared" si="147"/>
        <v>0</v>
      </c>
      <c r="KP15" s="6">
        <v>0</v>
      </c>
      <c r="KQ15" s="6">
        <f t="shared" si="171"/>
        <v>0</v>
      </c>
      <c r="KR15" s="26">
        <f t="shared" si="148"/>
        <v>0</v>
      </c>
      <c r="KS15" s="26">
        <f t="shared" si="149"/>
        <v>0</v>
      </c>
      <c r="KT15" s="26">
        <f t="shared" si="150"/>
        <v>0</v>
      </c>
      <c r="KU15" s="26">
        <f t="shared" si="151"/>
        <v>6132</v>
      </c>
      <c r="KV15" s="26">
        <f t="shared" si="151"/>
        <v>32.44494435</v>
      </c>
      <c r="KW15" s="26">
        <f t="shared" si="151"/>
        <v>0.53477494525000002</v>
      </c>
      <c r="KX15" s="26">
        <f t="shared" si="151"/>
        <v>2.7439891651249999</v>
      </c>
      <c r="KY15" s="26">
        <f t="shared" si="151"/>
        <v>2.7439891651249999</v>
      </c>
      <c r="KZ15" s="26">
        <f t="shared" si="152"/>
        <v>0</v>
      </c>
    </row>
    <row r="16" spans="1:312" ht="12.95" customHeight="1">
      <c r="A16" s="3">
        <v>13</v>
      </c>
      <c r="B16" s="4" t="s">
        <v>11</v>
      </c>
      <c r="C16" s="7">
        <v>84474</v>
      </c>
      <c r="D16" s="5"/>
      <c r="E16" s="5"/>
      <c r="F16" s="5">
        <v>20</v>
      </c>
      <c r="G16" s="6">
        <v>1.5</v>
      </c>
      <c r="H16" s="6">
        <f>IF(F16&gt;=25,((25-G16)/2),((F16-G16)/2))</f>
        <v>9.25</v>
      </c>
      <c r="I16" s="6">
        <f t="shared" si="0"/>
        <v>9.25</v>
      </c>
      <c r="J16" s="6">
        <f t="shared" si="1"/>
        <v>1267.1099999999999</v>
      </c>
      <c r="K16" s="6">
        <f t="shared" si="2"/>
        <v>7813.8450000000003</v>
      </c>
      <c r="L16" s="6">
        <f t="shared" si="3"/>
        <v>7813.8450000000003</v>
      </c>
      <c r="M16" s="6">
        <f t="shared" si="4"/>
        <v>16894.8</v>
      </c>
      <c r="N16" s="6">
        <v>170.35</v>
      </c>
      <c r="O16" s="6">
        <f t="shared" si="153"/>
        <v>1.43901459</v>
      </c>
      <c r="P16" s="26">
        <f t="shared" si="5"/>
        <v>2.1585218849999997E-2</v>
      </c>
      <c r="Q16" s="26">
        <f t="shared" si="6"/>
        <v>0.13310884957499999</v>
      </c>
      <c r="R16" s="26">
        <f t="shared" si="7"/>
        <v>0.13310884957499999</v>
      </c>
      <c r="S16" s="7">
        <v>64220.000000000007</v>
      </c>
      <c r="T16" s="6"/>
      <c r="U16" s="6"/>
      <c r="V16" s="6"/>
      <c r="W16" s="5">
        <v>0</v>
      </c>
      <c r="X16" s="6">
        <f>IF(V16&gt;=25,((25-W16)/2),((V16-W16)/2))</f>
        <v>0</v>
      </c>
      <c r="Y16" s="6">
        <f t="shared" si="8"/>
        <v>0</v>
      </c>
      <c r="Z16" s="6">
        <f t="shared" si="9"/>
        <v>0</v>
      </c>
      <c r="AA16" s="6">
        <f t="shared" si="10"/>
        <v>0</v>
      </c>
      <c r="AB16" s="6">
        <f t="shared" si="11"/>
        <v>0</v>
      </c>
      <c r="AC16" s="6">
        <f t="shared" si="12"/>
        <v>0</v>
      </c>
      <c r="AD16" s="6">
        <v>0</v>
      </c>
      <c r="AE16" s="6">
        <f t="shared" si="154"/>
        <v>0</v>
      </c>
      <c r="AF16" s="26">
        <f t="shared" si="13"/>
        <v>0</v>
      </c>
      <c r="AG16" s="26">
        <f t="shared" si="14"/>
        <v>0</v>
      </c>
      <c r="AH16" s="26"/>
      <c r="AI16" s="8"/>
      <c r="AJ16" s="5"/>
      <c r="AK16" s="6"/>
      <c r="AL16" s="6">
        <v>0</v>
      </c>
      <c r="AM16" s="5">
        <v>0</v>
      </c>
      <c r="AN16" s="6">
        <f>IF(AL16&gt;=25,((25-AM16)/2),((AL16-AM16)/2))</f>
        <v>0</v>
      </c>
      <c r="AO16" s="6">
        <f t="shared" si="15"/>
        <v>0</v>
      </c>
      <c r="AP16" s="6">
        <f t="shared" si="16"/>
        <v>0</v>
      </c>
      <c r="AQ16" s="6">
        <f t="shared" si="17"/>
        <v>0</v>
      </c>
      <c r="AR16" s="6">
        <f t="shared" si="18"/>
        <v>0</v>
      </c>
      <c r="AS16" s="6">
        <f t="shared" si="19"/>
        <v>0</v>
      </c>
      <c r="AT16" s="6">
        <v>5.13</v>
      </c>
      <c r="AU16" s="6">
        <f t="shared" si="155"/>
        <v>0</v>
      </c>
      <c r="AV16" s="26">
        <f t="shared" si="20"/>
        <v>0</v>
      </c>
      <c r="AW16" s="26">
        <f t="shared" si="21"/>
        <v>0</v>
      </c>
      <c r="AX16" s="26">
        <f t="shared" si="22"/>
        <v>0</v>
      </c>
      <c r="AY16" s="8">
        <v>44336.5</v>
      </c>
      <c r="AZ16" s="5"/>
      <c r="BA16" s="6"/>
      <c r="BB16" s="6">
        <v>0</v>
      </c>
      <c r="BC16" s="5">
        <v>0</v>
      </c>
      <c r="BD16" s="6">
        <f>IF(BB16&gt;=25,((25-BC16)/2),((BB16-BC16)/2))</f>
        <v>0</v>
      </c>
      <c r="BE16" s="6">
        <f t="shared" si="23"/>
        <v>0</v>
      </c>
      <c r="BF16" s="6">
        <f t="shared" si="24"/>
        <v>0</v>
      </c>
      <c r="BG16" s="6">
        <f t="shared" si="25"/>
        <v>0</v>
      </c>
      <c r="BH16" s="6">
        <f t="shared" si="26"/>
        <v>0</v>
      </c>
      <c r="BI16" s="6">
        <f t="shared" si="27"/>
        <v>0</v>
      </c>
      <c r="BJ16" s="6">
        <v>6.32</v>
      </c>
      <c r="BK16" s="6">
        <f t="shared" si="156"/>
        <v>2.8020667999999999E-2</v>
      </c>
      <c r="BL16" s="26">
        <f t="shared" si="28"/>
        <v>0</v>
      </c>
      <c r="BM16" s="26">
        <f t="shared" si="29"/>
        <v>0</v>
      </c>
      <c r="BN16" s="26">
        <f t="shared" si="30"/>
        <v>0</v>
      </c>
      <c r="BO16" s="8"/>
      <c r="BP16" s="5"/>
      <c r="BQ16" s="6"/>
      <c r="BR16" s="6"/>
      <c r="BS16" s="5">
        <v>0</v>
      </c>
      <c r="BT16" s="6">
        <f>IF(BR16&gt;=25,((25-BS16)/2),((BR16-BS16)/2))</f>
        <v>0</v>
      </c>
      <c r="BU16" s="6">
        <f t="shared" si="31"/>
        <v>0</v>
      </c>
      <c r="BV16" s="6">
        <f t="shared" si="32"/>
        <v>0</v>
      </c>
      <c r="BW16" s="6">
        <f t="shared" si="33"/>
        <v>0</v>
      </c>
      <c r="BX16" s="6">
        <f t="shared" si="34"/>
        <v>0</v>
      </c>
      <c r="BY16" s="6">
        <f t="shared" si="35"/>
        <v>0</v>
      </c>
      <c r="BZ16" s="6">
        <v>0</v>
      </c>
      <c r="CA16" s="6">
        <f t="shared" si="157"/>
        <v>0</v>
      </c>
      <c r="CB16" s="26">
        <f t="shared" si="36"/>
        <v>0</v>
      </c>
      <c r="CC16" s="26">
        <f t="shared" si="37"/>
        <v>0</v>
      </c>
      <c r="CD16" s="26">
        <f t="shared" si="38"/>
        <v>0</v>
      </c>
      <c r="CE16" s="8">
        <v>37323.136200000008</v>
      </c>
      <c r="CF16" s="5"/>
      <c r="CG16" s="6"/>
      <c r="CH16" s="6">
        <v>0</v>
      </c>
      <c r="CI16" s="5">
        <v>0</v>
      </c>
      <c r="CJ16" s="6">
        <f>IF(CH16&gt;=25,((25-CI16)/2),((CH16-CI16)/2))</f>
        <v>0</v>
      </c>
      <c r="CK16" s="6">
        <f t="shared" si="39"/>
        <v>0</v>
      </c>
      <c r="CL16" s="6">
        <f t="shared" si="40"/>
        <v>0</v>
      </c>
      <c r="CM16" s="6">
        <f t="shared" si="41"/>
        <v>0</v>
      </c>
      <c r="CN16" s="6">
        <f t="shared" si="42"/>
        <v>0</v>
      </c>
      <c r="CO16" s="6">
        <f t="shared" si="43"/>
        <v>0</v>
      </c>
      <c r="CP16" s="6">
        <v>9.3699999999999992</v>
      </c>
      <c r="CQ16" s="6">
        <f t="shared" si="158"/>
        <v>3.4971778619400005E-2</v>
      </c>
      <c r="CR16" s="26">
        <f t="shared" si="44"/>
        <v>0</v>
      </c>
      <c r="CS16" s="26">
        <f t="shared" si="45"/>
        <v>0</v>
      </c>
      <c r="CT16" s="26">
        <f t="shared" si="46"/>
        <v>0</v>
      </c>
      <c r="CU16" s="8"/>
      <c r="CV16" s="5"/>
      <c r="CW16" s="6"/>
      <c r="CX16" s="6"/>
      <c r="CY16" s="6">
        <v>0</v>
      </c>
      <c r="CZ16" s="6">
        <f>IF(CX16&gt;=25,((25-CY16)/2),((CX16-CY16)/2))</f>
        <v>0</v>
      </c>
      <c r="DA16" s="6">
        <f t="shared" si="47"/>
        <v>0</v>
      </c>
      <c r="DB16" s="6">
        <f t="shared" si="48"/>
        <v>0</v>
      </c>
      <c r="DC16" s="6">
        <f t="shared" si="49"/>
        <v>0</v>
      </c>
      <c r="DD16" s="6">
        <f t="shared" si="50"/>
        <v>0</v>
      </c>
      <c r="DE16" s="6">
        <f t="shared" si="51"/>
        <v>0</v>
      </c>
      <c r="DF16" s="6">
        <v>0</v>
      </c>
      <c r="DG16" s="6">
        <f t="shared" si="159"/>
        <v>0</v>
      </c>
      <c r="DH16" s="26">
        <f t="shared" si="52"/>
        <v>0</v>
      </c>
      <c r="DI16" s="26">
        <f t="shared" si="53"/>
        <v>0</v>
      </c>
      <c r="DJ16" s="26">
        <f t="shared" si="54"/>
        <v>0</v>
      </c>
      <c r="DK16" s="8">
        <v>61626.500000000007</v>
      </c>
      <c r="DL16" s="5"/>
      <c r="DM16" s="6"/>
      <c r="DN16" s="6">
        <v>9</v>
      </c>
      <c r="DO16" s="6">
        <v>1.5</v>
      </c>
      <c r="DP16" s="6">
        <f>IF(DN16&gt;=25,((25-DO16)/2),((DN16-DO16)/2))</f>
        <v>3.75</v>
      </c>
      <c r="DQ16" s="6">
        <f t="shared" si="55"/>
        <v>3.75</v>
      </c>
      <c r="DR16" s="6">
        <f t="shared" si="56"/>
        <v>924.39750000000015</v>
      </c>
      <c r="DS16" s="6">
        <f t="shared" si="57"/>
        <v>2310.9937500000001</v>
      </c>
      <c r="DT16" s="6">
        <f t="shared" si="58"/>
        <v>2310.9937500000001</v>
      </c>
      <c r="DU16" s="6">
        <f t="shared" si="59"/>
        <v>5546.3850000000002</v>
      </c>
      <c r="DV16" s="6">
        <v>138.93</v>
      </c>
      <c r="DW16" s="6">
        <f t="shared" si="160"/>
        <v>0.85617696450000014</v>
      </c>
      <c r="DX16" s="26">
        <f t="shared" si="60"/>
        <v>1.2842654467500002E-2</v>
      </c>
      <c r="DY16" s="26">
        <f t="shared" si="61"/>
        <v>3.2106636168750001E-2</v>
      </c>
      <c r="DZ16" s="26">
        <f t="shared" si="62"/>
        <v>3.2106636168750001E-2</v>
      </c>
      <c r="EA16" s="8">
        <v>20905.810099999999</v>
      </c>
      <c r="EB16" s="5"/>
      <c r="EC16" s="6"/>
      <c r="ED16" s="6"/>
      <c r="EE16" s="6">
        <v>0</v>
      </c>
      <c r="EF16" s="6">
        <f>IF(ED16&gt;=25,((25-EE16)/2),((ED16-EE16)/2))</f>
        <v>0</v>
      </c>
      <c r="EG16" s="6">
        <f t="shared" si="63"/>
        <v>0</v>
      </c>
      <c r="EH16" s="6">
        <f t="shared" si="64"/>
        <v>0</v>
      </c>
      <c r="EI16" s="6">
        <f t="shared" si="65"/>
        <v>0</v>
      </c>
      <c r="EJ16" s="6">
        <f t="shared" si="66"/>
        <v>0</v>
      </c>
      <c r="EK16" s="6">
        <f t="shared" si="67"/>
        <v>0</v>
      </c>
      <c r="EL16" s="6">
        <v>0</v>
      </c>
      <c r="EM16" s="6">
        <f t="shared" si="161"/>
        <v>0</v>
      </c>
      <c r="EN16" s="26">
        <f t="shared" si="68"/>
        <v>0</v>
      </c>
      <c r="EO16" s="26">
        <f t="shared" si="69"/>
        <v>0</v>
      </c>
      <c r="EP16" s="26">
        <f t="shared" si="70"/>
        <v>0</v>
      </c>
      <c r="EQ16" s="8">
        <v>20905.810099999999</v>
      </c>
      <c r="ER16" s="5"/>
      <c r="ES16" s="6"/>
      <c r="ET16" s="6"/>
      <c r="EU16" s="6">
        <v>0</v>
      </c>
      <c r="EV16" s="6">
        <f>IF(ET16&gt;=25,((25-EU16)/2),((ET16-EU16)/2))</f>
        <v>0</v>
      </c>
      <c r="EW16" s="6">
        <f t="shared" si="71"/>
        <v>0</v>
      </c>
      <c r="EX16" s="6">
        <f t="shared" si="72"/>
        <v>0</v>
      </c>
      <c r="EY16" s="6">
        <f t="shared" si="73"/>
        <v>0</v>
      </c>
      <c r="EZ16" s="6">
        <f t="shared" si="74"/>
        <v>0</v>
      </c>
      <c r="FA16" s="6">
        <f t="shared" si="75"/>
        <v>0</v>
      </c>
      <c r="FB16" s="6">
        <v>0</v>
      </c>
      <c r="FC16" s="6">
        <f t="shared" si="162"/>
        <v>0</v>
      </c>
      <c r="FD16" s="26">
        <f t="shared" si="76"/>
        <v>0</v>
      </c>
      <c r="FE16" s="26">
        <f t="shared" si="77"/>
        <v>0</v>
      </c>
      <c r="FF16" s="26">
        <f t="shared" si="78"/>
        <v>0</v>
      </c>
      <c r="FG16" s="8">
        <v>134862</v>
      </c>
      <c r="FH16" s="5"/>
      <c r="FI16" s="6"/>
      <c r="FJ16" s="6">
        <v>20</v>
      </c>
      <c r="FK16" s="6">
        <v>5</v>
      </c>
      <c r="FL16" s="6">
        <f>IF(FJ16&gt;=25,((25-FK16)/2),((FJ16-FK16)/2))</f>
        <v>7.5</v>
      </c>
      <c r="FM16" s="6">
        <f t="shared" si="79"/>
        <v>7.5</v>
      </c>
      <c r="FN16" s="6">
        <f t="shared" si="80"/>
        <v>6743.1</v>
      </c>
      <c r="FO16" s="6">
        <f t="shared" si="81"/>
        <v>10114.65</v>
      </c>
      <c r="FP16" s="6">
        <f t="shared" si="82"/>
        <v>10114.65</v>
      </c>
      <c r="FQ16" s="6">
        <f t="shared" si="83"/>
        <v>26972.400000000001</v>
      </c>
      <c r="FR16" s="6">
        <v>107</v>
      </c>
      <c r="FS16" s="6">
        <f t="shared" si="163"/>
        <v>1.4430234</v>
      </c>
      <c r="FT16" s="26">
        <f t="shared" si="84"/>
        <v>7.2151170000000001E-2</v>
      </c>
      <c r="FU16" s="26">
        <f t="shared" si="85"/>
        <v>0.10822675500000001</v>
      </c>
      <c r="FV16" s="26">
        <f t="shared" si="86"/>
        <v>0.10822675500000001</v>
      </c>
      <c r="FW16" s="8">
        <v>29269.500000000004</v>
      </c>
      <c r="FX16" s="5"/>
      <c r="FY16" s="6"/>
      <c r="FZ16" s="6"/>
      <c r="GA16" s="6">
        <v>0</v>
      </c>
      <c r="GB16" s="6">
        <f>IF(FZ16&gt;=25,((25-GA16)/2),((FZ16-GA16)/2))</f>
        <v>0</v>
      </c>
      <c r="GC16" s="6">
        <f t="shared" si="87"/>
        <v>0</v>
      </c>
      <c r="GD16" s="6">
        <f t="shared" si="88"/>
        <v>0</v>
      </c>
      <c r="GE16" s="6">
        <f t="shared" si="89"/>
        <v>0</v>
      </c>
      <c r="GF16" s="6">
        <f t="shared" si="90"/>
        <v>0</v>
      </c>
      <c r="GG16" s="6">
        <f t="shared" si="91"/>
        <v>0</v>
      </c>
      <c r="GH16" s="6">
        <v>0</v>
      </c>
      <c r="GI16" s="6">
        <f t="shared" si="164"/>
        <v>0</v>
      </c>
      <c r="GJ16" s="26">
        <f t="shared" si="92"/>
        <v>0</v>
      </c>
      <c r="GK16" s="26">
        <f t="shared" si="93"/>
        <v>0</v>
      </c>
      <c r="GL16" s="26">
        <f t="shared" si="94"/>
        <v>0</v>
      </c>
      <c r="GM16" s="8">
        <v>31492.500000000004</v>
      </c>
      <c r="GN16" s="5"/>
      <c r="GO16" s="6"/>
      <c r="GP16" s="6">
        <v>25</v>
      </c>
      <c r="GQ16" s="6">
        <v>1.5</v>
      </c>
      <c r="GR16" s="6">
        <f>IF(GP16&gt;=25,((25-GQ16)/2),((GP16-GQ16)/2))</f>
        <v>11.75</v>
      </c>
      <c r="GS16" s="6">
        <f t="shared" si="95"/>
        <v>11.75</v>
      </c>
      <c r="GT16" s="6">
        <f t="shared" si="96"/>
        <v>472.38750000000005</v>
      </c>
      <c r="GU16" s="6">
        <f t="shared" si="97"/>
        <v>3700.3687500000005</v>
      </c>
      <c r="GV16" s="6">
        <f t="shared" si="98"/>
        <v>3700.3687500000005</v>
      </c>
      <c r="GW16" s="6">
        <f t="shared" si="99"/>
        <v>7873.1250000000009</v>
      </c>
      <c r="GX16" s="6">
        <v>161.80000000000001</v>
      </c>
      <c r="GY16" s="6">
        <f t="shared" si="165"/>
        <v>0.50954865000000005</v>
      </c>
      <c r="GZ16" s="26">
        <f t="shared" si="100"/>
        <v>7.6432297500000019E-3</v>
      </c>
      <c r="HA16" s="26">
        <f t="shared" si="101"/>
        <v>5.9871966375000016E-2</v>
      </c>
      <c r="HB16" s="26">
        <f t="shared" si="102"/>
        <v>5.9871966375000016E-2</v>
      </c>
      <c r="HC16" s="7">
        <v>32604.000000000004</v>
      </c>
      <c r="HD16" s="6"/>
      <c r="HE16" s="6"/>
      <c r="HF16" s="6">
        <v>0</v>
      </c>
      <c r="HG16" s="6">
        <v>0</v>
      </c>
      <c r="HH16" s="6">
        <f>IF(HF16&gt;=25,((25-HG16)/2),((HF16-HG16)/2))</f>
        <v>0</v>
      </c>
      <c r="HI16" s="6">
        <f t="shared" si="103"/>
        <v>0</v>
      </c>
      <c r="HJ16" s="6">
        <f t="shared" si="104"/>
        <v>0</v>
      </c>
      <c r="HK16" s="6">
        <f t="shared" si="105"/>
        <v>0</v>
      </c>
      <c r="HL16" s="6">
        <f t="shared" si="106"/>
        <v>0</v>
      </c>
      <c r="HM16" s="6">
        <f t="shared" si="107"/>
        <v>0</v>
      </c>
      <c r="HN16" s="6">
        <v>7.6</v>
      </c>
      <c r="HO16" s="6">
        <f t="shared" si="166"/>
        <v>2.4779040000000002E-2</v>
      </c>
      <c r="HP16" s="26">
        <f t="shared" si="108"/>
        <v>0</v>
      </c>
      <c r="HQ16" s="26">
        <f t="shared" si="109"/>
        <v>0</v>
      </c>
      <c r="HR16" s="26">
        <f t="shared" si="110"/>
        <v>0</v>
      </c>
      <c r="HS16" s="8">
        <v>44336.5</v>
      </c>
      <c r="HT16" s="5"/>
      <c r="HU16" s="6"/>
      <c r="HV16" s="6"/>
      <c r="HW16" s="6">
        <v>0</v>
      </c>
      <c r="HX16" s="6">
        <f>IF(HV16&gt;=25,((25-HW16)/2),((HV16-HW16)/2))</f>
        <v>0</v>
      </c>
      <c r="HY16" s="6">
        <f t="shared" si="111"/>
        <v>0</v>
      </c>
      <c r="HZ16" s="6">
        <f t="shared" si="112"/>
        <v>0</v>
      </c>
      <c r="IA16" s="6">
        <f t="shared" si="113"/>
        <v>0</v>
      </c>
      <c r="IB16" s="6">
        <f t="shared" si="114"/>
        <v>0</v>
      </c>
      <c r="IC16" s="6">
        <f t="shared" si="115"/>
        <v>0</v>
      </c>
      <c r="ID16" s="6">
        <v>0</v>
      </c>
      <c r="IE16" s="6">
        <f t="shared" si="167"/>
        <v>0</v>
      </c>
      <c r="IF16" s="26">
        <f t="shared" si="116"/>
        <v>0</v>
      </c>
      <c r="IG16" s="26">
        <f t="shared" si="117"/>
        <v>0</v>
      </c>
      <c r="IH16" s="26">
        <f t="shared" si="118"/>
        <v>0</v>
      </c>
      <c r="II16" s="8">
        <v>21118.5</v>
      </c>
      <c r="IJ16" s="5"/>
      <c r="IK16" s="6"/>
      <c r="IL16" s="6">
        <v>0</v>
      </c>
      <c r="IM16" s="6">
        <v>0</v>
      </c>
      <c r="IN16" s="6">
        <f>IF(IL16&gt;=25,((25-IM16)/2),((IL16-IM16)/2))</f>
        <v>0</v>
      </c>
      <c r="IO16" s="6">
        <f t="shared" si="119"/>
        <v>0</v>
      </c>
      <c r="IP16" s="6">
        <f t="shared" si="120"/>
        <v>0</v>
      </c>
      <c r="IQ16" s="6">
        <f t="shared" si="121"/>
        <v>0</v>
      </c>
      <c r="IR16" s="6">
        <f t="shared" si="122"/>
        <v>0</v>
      </c>
      <c r="IS16" s="6">
        <f t="shared" si="123"/>
        <v>0</v>
      </c>
      <c r="IT16" s="6">
        <v>5</v>
      </c>
      <c r="IU16" s="6">
        <f t="shared" si="168"/>
        <v>1.0559249999999999E-2</v>
      </c>
      <c r="IV16" s="26">
        <f t="shared" si="124"/>
        <v>0</v>
      </c>
      <c r="IW16" s="26">
        <f t="shared" si="125"/>
        <v>0</v>
      </c>
      <c r="IX16" s="26">
        <f t="shared" si="126"/>
        <v>0</v>
      </c>
      <c r="IY16" s="8">
        <v>33345</v>
      </c>
      <c r="IZ16" s="5"/>
      <c r="JA16" s="6"/>
      <c r="JB16" s="6"/>
      <c r="JC16" s="6">
        <v>0</v>
      </c>
      <c r="JD16" s="6">
        <f>IF(JB16&gt;=25,((25-JC16)/2),((JB16-JC16)/2))</f>
        <v>0</v>
      </c>
      <c r="JE16" s="6">
        <f t="shared" si="127"/>
        <v>0</v>
      </c>
      <c r="JF16" s="6">
        <f t="shared" si="128"/>
        <v>0</v>
      </c>
      <c r="JG16" s="6">
        <f t="shared" si="129"/>
        <v>0</v>
      </c>
      <c r="JH16" s="6">
        <f t="shared" si="130"/>
        <v>0</v>
      </c>
      <c r="JI16" s="6">
        <f t="shared" si="131"/>
        <v>0</v>
      </c>
      <c r="JJ16" s="6">
        <v>0</v>
      </c>
      <c r="JK16" s="6">
        <f t="shared" si="169"/>
        <v>0</v>
      </c>
      <c r="JL16" s="26">
        <f t="shared" si="132"/>
        <v>0</v>
      </c>
      <c r="JM16" s="26">
        <f t="shared" si="133"/>
        <v>0</v>
      </c>
      <c r="JN16" s="26">
        <f t="shared" si="134"/>
        <v>0</v>
      </c>
      <c r="JO16" s="8">
        <v>44336.5</v>
      </c>
      <c r="JP16" s="5"/>
      <c r="JQ16" s="6"/>
      <c r="JR16" s="6"/>
      <c r="JS16" s="6">
        <v>0</v>
      </c>
      <c r="JT16" s="6">
        <f>IF(JR16&gt;=25,((25-JS16)/2),((JR16-JS16)/2))</f>
        <v>0</v>
      </c>
      <c r="JU16" s="6">
        <f t="shared" si="135"/>
        <v>0</v>
      </c>
      <c r="JV16" s="6">
        <f t="shared" si="136"/>
        <v>0</v>
      </c>
      <c r="JW16" s="6">
        <f t="shared" si="137"/>
        <v>0</v>
      </c>
      <c r="JX16" s="6">
        <f t="shared" si="138"/>
        <v>0</v>
      </c>
      <c r="JY16" s="6">
        <f t="shared" si="139"/>
        <v>0</v>
      </c>
      <c r="JZ16" s="6">
        <v>0</v>
      </c>
      <c r="KA16" s="6">
        <f t="shared" si="170"/>
        <v>0</v>
      </c>
      <c r="KB16" s="26">
        <f t="shared" si="140"/>
        <v>0</v>
      </c>
      <c r="KC16" s="26">
        <f t="shared" si="141"/>
        <v>0</v>
      </c>
      <c r="KD16" s="26">
        <f t="shared" si="142"/>
        <v>0</v>
      </c>
      <c r="KE16" s="7">
        <v>44336.5</v>
      </c>
      <c r="KF16" s="6"/>
      <c r="KG16" s="6"/>
      <c r="KH16" s="6"/>
      <c r="KI16" s="6">
        <v>0</v>
      </c>
      <c r="KJ16" s="6">
        <f>IF(KH16&gt;=25,((25-KI16)/2),((KH16-KI16)/2))</f>
        <v>0</v>
      </c>
      <c r="KK16" s="6">
        <f t="shared" si="143"/>
        <v>0</v>
      </c>
      <c r="KL16" s="6">
        <f t="shared" si="144"/>
        <v>0</v>
      </c>
      <c r="KM16" s="6">
        <f t="shared" si="145"/>
        <v>0</v>
      </c>
      <c r="KN16" s="6">
        <f t="shared" si="146"/>
        <v>0</v>
      </c>
      <c r="KO16" s="6">
        <f t="shared" si="147"/>
        <v>0</v>
      </c>
      <c r="KP16" s="6">
        <v>0</v>
      </c>
      <c r="KQ16" s="6">
        <f t="shared" si="171"/>
        <v>0</v>
      </c>
      <c r="KR16" s="26">
        <f t="shared" si="148"/>
        <v>0</v>
      </c>
      <c r="KS16" s="26">
        <f t="shared" si="149"/>
        <v>0</v>
      </c>
      <c r="KT16" s="26">
        <f t="shared" si="150"/>
        <v>0</v>
      </c>
      <c r="KU16" s="26">
        <f t="shared" si="151"/>
        <v>611.50000000000011</v>
      </c>
      <c r="KV16" s="26">
        <f t="shared" si="151"/>
        <v>4.3460943411194002</v>
      </c>
      <c r="KW16" s="26">
        <f t="shared" si="151"/>
        <v>0.11422227306750002</v>
      </c>
      <c r="KX16" s="26">
        <f t="shared" si="151"/>
        <v>0.33331420711875004</v>
      </c>
      <c r="KY16" s="26">
        <f t="shared" si="151"/>
        <v>0.33331420711875004</v>
      </c>
      <c r="KZ16" s="26">
        <f t="shared" si="152"/>
        <v>0</v>
      </c>
    </row>
    <row r="17" spans="1:312" ht="12.95" customHeight="1">
      <c r="A17" s="3">
        <v>14</v>
      </c>
      <c r="B17" s="4" t="s">
        <v>26</v>
      </c>
      <c r="C17" s="7">
        <v>81880.5</v>
      </c>
      <c r="D17" s="5"/>
      <c r="E17" s="5"/>
      <c r="F17" s="5">
        <v>12</v>
      </c>
      <c r="G17" s="6">
        <v>1.5</v>
      </c>
      <c r="H17" s="6">
        <f>IF(F17&gt;=25,((25-G17)/2),((F17-G17)/2))</f>
        <v>5.25</v>
      </c>
      <c r="I17" s="6">
        <f t="shared" si="0"/>
        <v>5.25</v>
      </c>
      <c r="J17" s="6">
        <f t="shared" si="1"/>
        <v>1228.2075</v>
      </c>
      <c r="K17" s="6">
        <f t="shared" si="2"/>
        <v>4298.7262499999997</v>
      </c>
      <c r="L17" s="6">
        <f t="shared" si="3"/>
        <v>4298.7262499999997</v>
      </c>
      <c r="M17" s="6">
        <f t="shared" si="4"/>
        <v>9825.66</v>
      </c>
      <c r="N17" s="6">
        <v>2323.5300000000002</v>
      </c>
      <c r="O17" s="6">
        <f t="shared" si="153"/>
        <v>19.025179816500003</v>
      </c>
      <c r="P17" s="26">
        <f t="shared" si="5"/>
        <v>0.28537769724750001</v>
      </c>
      <c r="Q17" s="26">
        <f t="shared" si="6"/>
        <v>0.99882194036625005</v>
      </c>
      <c r="R17" s="26">
        <f t="shared" si="7"/>
        <v>0.99882194036625005</v>
      </c>
      <c r="S17" s="7">
        <v>46930.000000000007</v>
      </c>
      <c r="T17" s="6"/>
      <c r="U17" s="6"/>
      <c r="V17" s="6">
        <v>0</v>
      </c>
      <c r="W17" s="5">
        <v>0</v>
      </c>
      <c r="X17" s="6">
        <f>IF(V17&gt;=25,((25-W17)/2),((V17-W17)/2))</f>
        <v>0</v>
      </c>
      <c r="Y17" s="6">
        <f t="shared" si="8"/>
        <v>0</v>
      </c>
      <c r="Z17" s="6">
        <f t="shared" si="9"/>
        <v>0</v>
      </c>
      <c r="AA17" s="6">
        <f t="shared" si="10"/>
        <v>0</v>
      </c>
      <c r="AB17" s="6">
        <f t="shared" si="11"/>
        <v>0</v>
      </c>
      <c r="AC17" s="6">
        <f t="shared" si="12"/>
        <v>0</v>
      </c>
      <c r="AD17" s="6">
        <v>0</v>
      </c>
      <c r="AE17" s="6">
        <f t="shared" si="154"/>
        <v>0</v>
      </c>
      <c r="AF17" s="26">
        <f t="shared" si="13"/>
        <v>0</v>
      </c>
      <c r="AG17" s="26">
        <f t="shared" si="14"/>
        <v>0</v>
      </c>
      <c r="AH17" s="26"/>
      <c r="AI17" s="8"/>
      <c r="AJ17" s="5"/>
      <c r="AK17" s="6"/>
      <c r="AL17" s="6">
        <v>0</v>
      </c>
      <c r="AM17" s="5">
        <v>0</v>
      </c>
      <c r="AN17" s="6">
        <f>IF(AL17&gt;=25,((25-AM17)/2),((AL17-AM17)/2))</f>
        <v>0</v>
      </c>
      <c r="AO17" s="6">
        <f t="shared" si="15"/>
        <v>0</v>
      </c>
      <c r="AP17" s="6">
        <f t="shared" si="16"/>
        <v>0</v>
      </c>
      <c r="AQ17" s="6">
        <f t="shared" si="17"/>
        <v>0</v>
      </c>
      <c r="AR17" s="6">
        <f t="shared" si="18"/>
        <v>0</v>
      </c>
      <c r="AS17" s="6">
        <f t="shared" si="19"/>
        <v>0</v>
      </c>
      <c r="AT17" s="6">
        <v>0</v>
      </c>
      <c r="AU17" s="6">
        <f t="shared" si="155"/>
        <v>0</v>
      </c>
      <c r="AV17" s="26">
        <f t="shared" si="20"/>
        <v>0</v>
      </c>
      <c r="AW17" s="26">
        <f t="shared" si="21"/>
        <v>0</v>
      </c>
      <c r="AX17" s="26">
        <f t="shared" si="22"/>
        <v>0</v>
      </c>
      <c r="AY17" s="8">
        <v>44336.5</v>
      </c>
      <c r="AZ17" s="5"/>
      <c r="BA17" s="6"/>
      <c r="BB17" s="6">
        <v>0</v>
      </c>
      <c r="BC17" s="5">
        <v>0</v>
      </c>
      <c r="BD17" s="6">
        <f>IF(BB17&gt;=25,((25-BC17)/2),((BB17-BC17)/2))</f>
        <v>0</v>
      </c>
      <c r="BE17" s="6">
        <f t="shared" si="23"/>
        <v>0</v>
      </c>
      <c r="BF17" s="6">
        <f t="shared" si="24"/>
        <v>0</v>
      </c>
      <c r="BG17" s="6">
        <f t="shared" si="25"/>
        <v>0</v>
      </c>
      <c r="BH17" s="6">
        <f t="shared" si="26"/>
        <v>0</v>
      </c>
      <c r="BI17" s="6">
        <f t="shared" si="27"/>
        <v>0</v>
      </c>
      <c r="BJ17" s="6">
        <v>0</v>
      </c>
      <c r="BK17" s="6">
        <f t="shared" si="156"/>
        <v>0</v>
      </c>
      <c r="BL17" s="26">
        <f t="shared" si="28"/>
        <v>0</v>
      </c>
      <c r="BM17" s="26">
        <f t="shared" si="29"/>
        <v>0</v>
      </c>
      <c r="BN17" s="26">
        <f t="shared" si="30"/>
        <v>0</v>
      </c>
      <c r="BO17" s="8"/>
      <c r="BP17" s="5"/>
      <c r="BQ17" s="6"/>
      <c r="BR17" s="6"/>
      <c r="BS17" s="5">
        <v>0</v>
      </c>
      <c r="BT17" s="6">
        <f>IF(BR17&gt;=25,((25-BS17)/2),((BR17-BS17)/2))</f>
        <v>0</v>
      </c>
      <c r="BU17" s="6">
        <f t="shared" si="31"/>
        <v>0</v>
      </c>
      <c r="BV17" s="6">
        <f t="shared" si="32"/>
        <v>0</v>
      </c>
      <c r="BW17" s="6">
        <f t="shared" si="33"/>
        <v>0</v>
      </c>
      <c r="BX17" s="6">
        <f t="shared" si="34"/>
        <v>0</v>
      </c>
      <c r="BY17" s="6">
        <f t="shared" si="35"/>
        <v>0</v>
      </c>
      <c r="BZ17" s="6">
        <v>0</v>
      </c>
      <c r="CA17" s="6">
        <f t="shared" si="157"/>
        <v>0</v>
      </c>
      <c r="CB17" s="26">
        <f t="shared" si="36"/>
        <v>0</v>
      </c>
      <c r="CC17" s="26">
        <f t="shared" si="37"/>
        <v>0</v>
      </c>
      <c r="CD17" s="26">
        <f t="shared" si="38"/>
        <v>0</v>
      </c>
      <c r="CE17" s="8">
        <v>37323.136200000008</v>
      </c>
      <c r="CF17" s="5"/>
      <c r="CG17" s="6"/>
      <c r="CH17" s="6">
        <v>0</v>
      </c>
      <c r="CI17" s="5">
        <v>0</v>
      </c>
      <c r="CJ17" s="6">
        <f>IF(CH17&gt;=25,((25-CI17)/2),((CH17-CI17)/2))</f>
        <v>0</v>
      </c>
      <c r="CK17" s="6">
        <f t="shared" si="39"/>
        <v>0</v>
      </c>
      <c r="CL17" s="6">
        <f t="shared" si="40"/>
        <v>0</v>
      </c>
      <c r="CM17" s="6">
        <f t="shared" si="41"/>
        <v>0</v>
      </c>
      <c r="CN17" s="6">
        <f t="shared" si="42"/>
        <v>0</v>
      </c>
      <c r="CO17" s="6">
        <f t="shared" si="43"/>
        <v>0</v>
      </c>
      <c r="CP17" s="6">
        <v>0</v>
      </c>
      <c r="CQ17" s="6">
        <f t="shared" si="158"/>
        <v>0</v>
      </c>
      <c r="CR17" s="26">
        <f t="shared" si="44"/>
        <v>0</v>
      </c>
      <c r="CS17" s="26">
        <f t="shared" si="45"/>
        <v>0</v>
      </c>
      <c r="CT17" s="26">
        <f t="shared" si="46"/>
        <v>0</v>
      </c>
      <c r="CU17" s="8"/>
      <c r="CV17" s="5"/>
      <c r="CW17" s="6"/>
      <c r="CX17" s="6"/>
      <c r="CY17" s="6">
        <v>0</v>
      </c>
      <c r="CZ17" s="6">
        <f>IF(CX17&gt;=25,((25-CY17)/2),((CX17-CY17)/2))</f>
        <v>0</v>
      </c>
      <c r="DA17" s="6">
        <f t="shared" si="47"/>
        <v>0</v>
      </c>
      <c r="DB17" s="6">
        <f t="shared" si="48"/>
        <v>0</v>
      </c>
      <c r="DC17" s="6">
        <f t="shared" si="49"/>
        <v>0</v>
      </c>
      <c r="DD17" s="6">
        <f t="shared" si="50"/>
        <v>0</v>
      </c>
      <c r="DE17" s="6">
        <f t="shared" si="51"/>
        <v>0</v>
      </c>
      <c r="DF17" s="6">
        <v>0</v>
      </c>
      <c r="DG17" s="6">
        <f t="shared" si="159"/>
        <v>0</v>
      </c>
      <c r="DH17" s="26">
        <f t="shared" si="52"/>
        <v>0</v>
      </c>
      <c r="DI17" s="26">
        <f t="shared" si="53"/>
        <v>0</v>
      </c>
      <c r="DJ17" s="26">
        <f t="shared" si="54"/>
        <v>0</v>
      </c>
      <c r="DK17" s="8">
        <v>74717.5</v>
      </c>
      <c r="DL17" s="5"/>
      <c r="DM17" s="6"/>
      <c r="DN17" s="6">
        <v>12</v>
      </c>
      <c r="DO17" s="6">
        <v>1.5</v>
      </c>
      <c r="DP17" s="6">
        <f>IF(DN17&gt;=25,((25-DO17)/2),((DN17-DO17)/2))</f>
        <v>5.25</v>
      </c>
      <c r="DQ17" s="6">
        <f t="shared" si="55"/>
        <v>5.25</v>
      </c>
      <c r="DR17" s="6">
        <f t="shared" si="56"/>
        <v>1120.7625</v>
      </c>
      <c r="DS17" s="6">
        <f t="shared" si="57"/>
        <v>3922.6687499999998</v>
      </c>
      <c r="DT17" s="6">
        <f t="shared" si="58"/>
        <v>3922.6687499999998</v>
      </c>
      <c r="DU17" s="6">
        <f t="shared" si="59"/>
        <v>8966.1</v>
      </c>
      <c r="DV17" s="6">
        <v>45.16</v>
      </c>
      <c r="DW17" s="6">
        <f t="shared" si="160"/>
        <v>0.33742422999999999</v>
      </c>
      <c r="DX17" s="26">
        <f t="shared" si="60"/>
        <v>5.0613634500000001E-3</v>
      </c>
      <c r="DY17" s="26">
        <f t="shared" si="61"/>
        <v>1.7714772074999999E-2</v>
      </c>
      <c r="DZ17" s="26">
        <f t="shared" si="62"/>
        <v>1.7714772074999999E-2</v>
      </c>
      <c r="EA17" s="8">
        <v>0</v>
      </c>
      <c r="EB17" s="5"/>
      <c r="EC17" s="6"/>
      <c r="ED17" s="6">
        <v>0</v>
      </c>
      <c r="EE17" s="6">
        <v>0</v>
      </c>
      <c r="EF17" s="6">
        <f>IF(ED17&gt;=25,((25-EE17)/2),((ED17-EE17)/2))</f>
        <v>0</v>
      </c>
      <c r="EG17" s="6">
        <f t="shared" si="63"/>
        <v>0</v>
      </c>
      <c r="EH17" s="6">
        <f t="shared" si="64"/>
        <v>0</v>
      </c>
      <c r="EI17" s="6">
        <f t="shared" si="65"/>
        <v>0</v>
      </c>
      <c r="EJ17" s="6">
        <f t="shared" si="66"/>
        <v>0</v>
      </c>
      <c r="EK17" s="6">
        <f t="shared" si="67"/>
        <v>0</v>
      </c>
      <c r="EL17" s="6">
        <v>0</v>
      </c>
      <c r="EM17" s="6">
        <f t="shared" si="161"/>
        <v>0</v>
      </c>
      <c r="EN17" s="26">
        <f t="shared" si="68"/>
        <v>0</v>
      </c>
      <c r="EO17" s="26">
        <f t="shared" si="69"/>
        <v>0</v>
      </c>
      <c r="EP17" s="26">
        <f t="shared" si="70"/>
        <v>0</v>
      </c>
      <c r="EQ17" s="8">
        <v>0</v>
      </c>
      <c r="ER17" s="5"/>
      <c r="ES17" s="6"/>
      <c r="ET17" s="6">
        <v>0</v>
      </c>
      <c r="EU17" s="6">
        <v>0</v>
      </c>
      <c r="EV17" s="6">
        <f>IF(ET17&gt;=25,((25-EU17)/2),((ET17-EU17)/2))</f>
        <v>0</v>
      </c>
      <c r="EW17" s="6">
        <f t="shared" si="71"/>
        <v>0</v>
      </c>
      <c r="EX17" s="6">
        <f t="shared" si="72"/>
        <v>0</v>
      </c>
      <c r="EY17" s="6">
        <f t="shared" si="73"/>
        <v>0</v>
      </c>
      <c r="EZ17" s="6">
        <f t="shared" si="74"/>
        <v>0</v>
      </c>
      <c r="FA17" s="6">
        <f t="shared" si="75"/>
        <v>0</v>
      </c>
      <c r="FB17" s="6">
        <v>0</v>
      </c>
      <c r="FC17" s="6">
        <f t="shared" si="162"/>
        <v>0</v>
      </c>
      <c r="FD17" s="26">
        <f t="shared" si="76"/>
        <v>0</v>
      </c>
      <c r="FE17" s="26">
        <f t="shared" si="77"/>
        <v>0</v>
      </c>
      <c r="FF17" s="26">
        <f t="shared" si="78"/>
        <v>0</v>
      </c>
      <c r="FG17" s="8">
        <v>135850</v>
      </c>
      <c r="FH17" s="5"/>
      <c r="FI17" s="6"/>
      <c r="FJ17" s="6">
        <v>9</v>
      </c>
      <c r="FK17" s="6">
        <v>5</v>
      </c>
      <c r="FL17" s="6">
        <f>IF(FJ17&gt;=25,((25-FK17)/2),((FJ17-FK17)/2))</f>
        <v>2</v>
      </c>
      <c r="FM17" s="6">
        <f t="shared" si="79"/>
        <v>2</v>
      </c>
      <c r="FN17" s="6">
        <f t="shared" si="80"/>
        <v>6792.5</v>
      </c>
      <c r="FO17" s="6">
        <f t="shared" si="81"/>
        <v>2717</v>
      </c>
      <c r="FP17" s="6">
        <f t="shared" si="82"/>
        <v>2717</v>
      </c>
      <c r="FQ17" s="6">
        <f t="shared" si="83"/>
        <v>12226.5</v>
      </c>
      <c r="FR17" s="6">
        <v>123</v>
      </c>
      <c r="FS17" s="6">
        <f t="shared" si="163"/>
        <v>1.670955</v>
      </c>
      <c r="FT17" s="26">
        <f t="shared" si="84"/>
        <v>8.3547750000000004E-2</v>
      </c>
      <c r="FU17" s="26">
        <f t="shared" si="85"/>
        <v>3.34191E-2</v>
      </c>
      <c r="FV17" s="26">
        <f t="shared" si="86"/>
        <v>3.34191E-2</v>
      </c>
      <c r="FW17" s="8">
        <v>24453.000000000004</v>
      </c>
      <c r="FX17" s="5"/>
      <c r="FY17" s="6"/>
      <c r="FZ17" s="6">
        <v>0</v>
      </c>
      <c r="GA17" s="6">
        <v>0</v>
      </c>
      <c r="GB17" s="6">
        <f>IF(FZ17&gt;=25,((25-GA17)/2),((FZ17-GA17)/2))</f>
        <v>0</v>
      </c>
      <c r="GC17" s="6">
        <f t="shared" si="87"/>
        <v>0</v>
      </c>
      <c r="GD17" s="6">
        <f t="shared" si="88"/>
        <v>0</v>
      </c>
      <c r="GE17" s="6">
        <f t="shared" si="89"/>
        <v>0</v>
      </c>
      <c r="GF17" s="6">
        <f t="shared" si="90"/>
        <v>0</v>
      </c>
      <c r="GG17" s="6">
        <f t="shared" si="91"/>
        <v>0</v>
      </c>
      <c r="GH17" s="6">
        <v>0</v>
      </c>
      <c r="GI17" s="6">
        <f t="shared" si="164"/>
        <v>0</v>
      </c>
      <c r="GJ17" s="26">
        <f t="shared" si="92"/>
        <v>0</v>
      </c>
      <c r="GK17" s="26">
        <f t="shared" si="93"/>
        <v>0</v>
      </c>
      <c r="GL17" s="26">
        <f t="shared" si="94"/>
        <v>0</v>
      </c>
      <c r="GM17" s="8"/>
      <c r="GN17" s="5"/>
      <c r="GO17" s="6"/>
      <c r="GP17" s="6">
        <v>0</v>
      </c>
      <c r="GQ17" s="6">
        <v>0</v>
      </c>
      <c r="GR17" s="6">
        <f>IF(GP17&gt;=25,((25-GQ17)/2),((GP17-GQ17)/2))</f>
        <v>0</v>
      </c>
      <c r="GS17" s="6">
        <f t="shared" si="95"/>
        <v>0</v>
      </c>
      <c r="GT17" s="6">
        <f t="shared" si="96"/>
        <v>0</v>
      </c>
      <c r="GU17" s="6">
        <f t="shared" si="97"/>
        <v>0</v>
      </c>
      <c r="GV17" s="6">
        <f t="shared" si="98"/>
        <v>0</v>
      </c>
      <c r="GW17" s="6">
        <f t="shared" si="99"/>
        <v>0</v>
      </c>
      <c r="GX17" s="6">
        <v>0</v>
      </c>
      <c r="GY17" s="6">
        <f t="shared" si="165"/>
        <v>0</v>
      </c>
      <c r="GZ17" s="26">
        <f t="shared" si="100"/>
        <v>0</v>
      </c>
      <c r="HA17" s="26">
        <f t="shared" si="101"/>
        <v>0</v>
      </c>
      <c r="HB17" s="26">
        <f t="shared" si="102"/>
        <v>0</v>
      </c>
      <c r="HC17" s="7">
        <v>24082.500000000004</v>
      </c>
      <c r="HD17" s="6"/>
      <c r="HE17" s="6"/>
      <c r="HF17" s="6">
        <v>0</v>
      </c>
      <c r="HG17" s="6">
        <v>0</v>
      </c>
      <c r="HH17" s="6">
        <f>IF(HF17&gt;=25,((25-HG17)/2),((HF17-HG17)/2))</f>
        <v>0</v>
      </c>
      <c r="HI17" s="6">
        <f t="shared" si="103"/>
        <v>0</v>
      </c>
      <c r="HJ17" s="6">
        <f t="shared" si="104"/>
        <v>0</v>
      </c>
      <c r="HK17" s="6">
        <f t="shared" si="105"/>
        <v>0</v>
      </c>
      <c r="HL17" s="6">
        <f t="shared" si="106"/>
        <v>0</v>
      </c>
      <c r="HM17" s="6">
        <f t="shared" si="107"/>
        <v>0</v>
      </c>
      <c r="HN17" s="6">
        <v>0</v>
      </c>
      <c r="HO17" s="6">
        <f t="shared" si="166"/>
        <v>0</v>
      </c>
      <c r="HP17" s="26">
        <f t="shared" si="108"/>
        <v>0</v>
      </c>
      <c r="HQ17" s="26">
        <f t="shared" si="109"/>
        <v>0</v>
      </c>
      <c r="HR17" s="26">
        <f t="shared" si="110"/>
        <v>0</v>
      </c>
      <c r="HS17" s="8">
        <v>44336.5</v>
      </c>
      <c r="HT17" s="5"/>
      <c r="HU17" s="6"/>
      <c r="HV17" s="6">
        <v>0</v>
      </c>
      <c r="HW17" s="6">
        <v>0</v>
      </c>
      <c r="HX17" s="6">
        <f>IF(HV17&gt;=25,((25-HW17)/2),((HV17-HW17)/2))</f>
        <v>0</v>
      </c>
      <c r="HY17" s="6">
        <f t="shared" si="111"/>
        <v>0</v>
      </c>
      <c r="HZ17" s="6">
        <f t="shared" si="112"/>
        <v>0</v>
      </c>
      <c r="IA17" s="6">
        <f t="shared" si="113"/>
        <v>0</v>
      </c>
      <c r="IB17" s="6">
        <f t="shared" si="114"/>
        <v>0</v>
      </c>
      <c r="IC17" s="6">
        <f t="shared" si="115"/>
        <v>0</v>
      </c>
      <c r="ID17" s="6">
        <v>0</v>
      </c>
      <c r="IE17" s="6">
        <f t="shared" si="167"/>
        <v>0</v>
      </c>
      <c r="IF17" s="26">
        <f t="shared" si="116"/>
        <v>0</v>
      </c>
      <c r="IG17" s="26">
        <f t="shared" si="117"/>
        <v>0</v>
      </c>
      <c r="IH17" s="26">
        <f t="shared" si="118"/>
        <v>0</v>
      </c>
      <c r="II17" s="8">
        <v>24700.000000000004</v>
      </c>
      <c r="IJ17" s="5"/>
      <c r="IK17" s="6"/>
      <c r="IL17" s="6">
        <v>0</v>
      </c>
      <c r="IM17" s="6">
        <v>0</v>
      </c>
      <c r="IN17" s="6">
        <f>IF(IL17&gt;=25,((25-IM17)/2),((IL17-IM17)/2))</f>
        <v>0</v>
      </c>
      <c r="IO17" s="6">
        <f t="shared" si="119"/>
        <v>0</v>
      </c>
      <c r="IP17" s="6">
        <f t="shared" si="120"/>
        <v>0</v>
      </c>
      <c r="IQ17" s="6">
        <f t="shared" si="121"/>
        <v>0</v>
      </c>
      <c r="IR17" s="6">
        <f t="shared" si="122"/>
        <v>0</v>
      </c>
      <c r="IS17" s="6">
        <f t="shared" si="123"/>
        <v>0</v>
      </c>
      <c r="IT17" s="6">
        <v>0</v>
      </c>
      <c r="IU17" s="6">
        <f t="shared" si="168"/>
        <v>0</v>
      </c>
      <c r="IV17" s="26">
        <f t="shared" si="124"/>
        <v>0</v>
      </c>
      <c r="IW17" s="26">
        <f t="shared" si="125"/>
        <v>0</v>
      </c>
      <c r="IX17" s="26">
        <f t="shared" si="126"/>
        <v>0</v>
      </c>
      <c r="IY17" s="8">
        <v>16366.285679999997</v>
      </c>
      <c r="IZ17" s="5"/>
      <c r="JA17" s="6"/>
      <c r="JB17" s="6">
        <v>0</v>
      </c>
      <c r="JC17" s="6">
        <v>0</v>
      </c>
      <c r="JD17" s="6">
        <f>IF(JB17&gt;=25,((25-JC17)/2),((JB17-JC17)/2))</f>
        <v>0</v>
      </c>
      <c r="JE17" s="6">
        <f t="shared" si="127"/>
        <v>0</v>
      </c>
      <c r="JF17" s="6">
        <f t="shared" si="128"/>
        <v>0</v>
      </c>
      <c r="JG17" s="6">
        <f t="shared" si="129"/>
        <v>0</v>
      </c>
      <c r="JH17" s="6">
        <f t="shared" si="130"/>
        <v>0</v>
      </c>
      <c r="JI17" s="6">
        <f t="shared" si="131"/>
        <v>0</v>
      </c>
      <c r="JJ17" s="6">
        <v>0</v>
      </c>
      <c r="JK17" s="6">
        <f t="shared" si="169"/>
        <v>0</v>
      </c>
      <c r="JL17" s="26">
        <f t="shared" si="132"/>
        <v>0</v>
      </c>
      <c r="JM17" s="26">
        <f t="shared" si="133"/>
        <v>0</v>
      </c>
      <c r="JN17" s="26">
        <f t="shared" si="134"/>
        <v>0</v>
      </c>
      <c r="JO17" s="8">
        <v>44336.5</v>
      </c>
      <c r="JP17" s="5"/>
      <c r="JQ17" s="6"/>
      <c r="JR17" s="6">
        <v>0</v>
      </c>
      <c r="JS17" s="6">
        <v>0</v>
      </c>
      <c r="JT17" s="6">
        <f>IF(JR17&gt;=25,((25-JS17)/2),((JR17-JS17)/2))</f>
        <v>0</v>
      </c>
      <c r="JU17" s="6">
        <f t="shared" si="135"/>
        <v>0</v>
      </c>
      <c r="JV17" s="6">
        <f t="shared" si="136"/>
        <v>0</v>
      </c>
      <c r="JW17" s="6">
        <f t="shared" si="137"/>
        <v>0</v>
      </c>
      <c r="JX17" s="6">
        <f t="shared" si="138"/>
        <v>0</v>
      </c>
      <c r="JY17" s="6">
        <f t="shared" si="139"/>
        <v>0</v>
      </c>
      <c r="JZ17" s="6">
        <v>0</v>
      </c>
      <c r="KA17" s="6">
        <f t="shared" si="170"/>
        <v>0</v>
      </c>
      <c r="KB17" s="26">
        <f t="shared" si="140"/>
        <v>0</v>
      </c>
      <c r="KC17" s="26">
        <f t="shared" si="141"/>
        <v>0</v>
      </c>
      <c r="KD17" s="26">
        <f t="shared" si="142"/>
        <v>0</v>
      </c>
      <c r="KE17" s="7">
        <v>44336.5</v>
      </c>
      <c r="KF17" s="6"/>
      <c r="KG17" s="6"/>
      <c r="KH17" s="6">
        <v>0</v>
      </c>
      <c r="KI17" s="6">
        <v>0</v>
      </c>
      <c r="KJ17" s="6">
        <f>IF(KH17&gt;=25,((25-KI17)/2),((KH17-KI17)/2))</f>
        <v>0</v>
      </c>
      <c r="KK17" s="6">
        <f t="shared" si="143"/>
        <v>0</v>
      </c>
      <c r="KL17" s="6">
        <f t="shared" si="144"/>
        <v>0</v>
      </c>
      <c r="KM17" s="6">
        <f t="shared" si="145"/>
        <v>0</v>
      </c>
      <c r="KN17" s="6">
        <f t="shared" si="146"/>
        <v>0</v>
      </c>
      <c r="KO17" s="6">
        <f t="shared" si="147"/>
        <v>0</v>
      </c>
      <c r="KP17" s="6">
        <v>0</v>
      </c>
      <c r="KQ17" s="6">
        <f t="shared" si="171"/>
        <v>0</v>
      </c>
      <c r="KR17" s="26">
        <f t="shared" si="148"/>
        <v>0</v>
      </c>
      <c r="KS17" s="26">
        <f t="shared" si="149"/>
        <v>0</v>
      </c>
      <c r="KT17" s="26">
        <f t="shared" si="150"/>
        <v>0</v>
      </c>
      <c r="KU17" s="26">
        <f t="shared" si="151"/>
        <v>2491.69</v>
      </c>
      <c r="KV17" s="26">
        <f t="shared" si="151"/>
        <v>21.033559046500002</v>
      </c>
      <c r="KW17" s="26">
        <f t="shared" si="151"/>
        <v>0.37398681069750001</v>
      </c>
      <c r="KX17" s="26">
        <f t="shared" si="151"/>
        <v>1.04995581244125</v>
      </c>
      <c r="KY17" s="26">
        <f t="shared" si="151"/>
        <v>1.04995581244125</v>
      </c>
      <c r="KZ17" s="26">
        <f t="shared" si="152"/>
        <v>0</v>
      </c>
    </row>
    <row r="18" spans="1:312" ht="12.95" customHeight="1">
      <c r="A18" s="3">
        <v>15</v>
      </c>
      <c r="B18" s="4" t="s">
        <v>65</v>
      </c>
      <c r="C18" s="7">
        <v>81880.5</v>
      </c>
      <c r="D18" s="5"/>
      <c r="E18" s="5"/>
      <c r="F18" s="5">
        <v>11</v>
      </c>
      <c r="G18" s="6">
        <v>1.5</v>
      </c>
      <c r="H18" s="6">
        <f>IF(F18&gt;=25,((25-G18)/2),((F18-G18)/2))</f>
        <v>4.75</v>
      </c>
      <c r="I18" s="6">
        <f t="shared" si="0"/>
        <v>4.75</v>
      </c>
      <c r="J18" s="6">
        <f t="shared" si="1"/>
        <v>1228.2075</v>
      </c>
      <c r="K18" s="6">
        <f t="shared" si="2"/>
        <v>3889.32375</v>
      </c>
      <c r="L18" s="6">
        <f t="shared" si="3"/>
        <v>3889.32375</v>
      </c>
      <c r="M18" s="6">
        <f t="shared" si="4"/>
        <v>9006.8549999999996</v>
      </c>
      <c r="N18" s="6">
        <v>623.64</v>
      </c>
      <c r="O18" s="6">
        <f t="shared" si="153"/>
        <v>5.1063955019999998</v>
      </c>
      <c r="P18" s="26">
        <f t="shared" si="5"/>
        <v>7.6595932530000008E-2</v>
      </c>
      <c r="Q18" s="26">
        <f t="shared" si="6"/>
        <v>0.24255378634499999</v>
      </c>
      <c r="R18" s="26">
        <f t="shared" si="7"/>
        <v>0.24255378634499999</v>
      </c>
      <c r="S18" s="7">
        <v>46930.000000000007</v>
      </c>
      <c r="T18" s="6"/>
      <c r="U18" s="6"/>
      <c r="V18" s="6"/>
      <c r="W18" s="5">
        <v>0</v>
      </c>
      <c r="X18" s="6">
        <f>IF(V18&gt;=25,((25-W18)/2),((V18-W18)/2))</f>
        <v>0</v>
      </c>
      <c r="Y18" s="6">
        <f t="shared" si="8"/>
        <v>0</v>
      </c>
      <c r="Z18" s="6">
        <f t="shared" si="9"/>
        <v>0</v>
      </c>
      <c r="AA18" s="6">
        <f t="shared" si="10"/>
        <v>0</v>
      </c>
      <c r="AB18" s="6">
        <f t="shared" si="11"/>
        <v>0</v>
      </c>
      <c r="AC18" s="6">
        <f t="shared" si="12"/>
        <v>0</v>
      </c>
      <c r="AD18" s="6">
        <v>0</v>
      </c>
      <c r="AE18" s="6">
        <f t="shared" si="154"/>
        <v>0</v>
      </c>
      <c r="AF18" s="26">
        <f t="shared" si="13"/>
        <v>0</v>
      </c>
      <c r="AG18" s="26">
        <f t="shared" si="14"/>
        <v>0</v>
      </c>
      <c r="AH18" s="26"/>
      <c r="AI18" s="8"/>
      <c r="AJ18" s="5"/>
      <c r="AK18" s="6"/>
      <c r="AL18" s="6">
        <v>0</v>
      </c>
      <c r="AM18" s="5">
        <v>0</v>
      </c>
      <c r="AN18" s="6">
        <f>IF(AL18&gt;=25,((25-AM18)/2),((AL18-AM18)/2))</f>
        <v>0</v>
      </c>
      <c r="AO18" s="6">
        <f t="shared" si="15"/>
        <v>0</v>
      </c>
      <c r="AP18" s="6">
        <f t="shared" si="16"/>
        <v>0</v>
      </c>
      <c r="AQ18" s="6">
        <f t="shared" si="17"/>
        <v>0</v>
      </c>
      <c r="AR18" s="6">
        <f t="shared" si="18"/>
        <v>0</v>
      </c>
      <c r="AS18" s="6">
        <f t="shared" si="19"/>
        <v>0</v>
      </c>
      <c r="AT18" s="6">
        <v>5</v>
      </c>
      <c r="AU18" s="6">
        <f t="shared" si="155"/>
        <v>0</v>
      </c>
      <c r="AV18" s="26">
        <f t="shared" si="20"/>
        <v>0</v>
      </c>
      <c r="AW18" s="26">
        <f t="shared" si="21"/>
        <v>0</v>
      </c>
      <c r="AX18" s="26">
        <f t="shared" si="22"/>
        <v>0</v>
      </c>
      <c r="AY18" s="8">
        <v>44336.5</v>
      </c>
      <c r="AZ18" s="5"/>
      <c r="BA18" s="6"/>
      <c r="BB18" s="6">
        <v>0</v>
      </c>
      <c r="BC18" s="5">
        <v>0</v>
      </c>
      <c r="BD18" s="6">
        <f>IF(BB18&gt;=25,((25-BC18)/2),((BB18-BC18)/2))</f>
        <v>0</v>
      </c>
      <c r="BE18" s="6">
        <f t="shared" si="23"/>
        <v>0</v>
      </c>
      <c r="BF18" s="6">
        <f t="shared" si="24"/>
        <v>0</v>
      </c>
      <c r="BG18" s="6">
        <f t="shared" si="25"/>
        <v>0</v>
      </c>
      <c r="BH18" s="6">
        <f t="shared" si="26"/>
        <v>0</v>
      </c>
      <c r="BI18" s="6">
        <f t="shared" si="27"/>
        <v>0</v>
      </c>
      <c r="BJ18" s="6">
        <v>5.47</v>
      </c>
      <c r="BK18" s="6">
        <f t="shared" si="156"/>
        <v>2.4252065499999999E-2</v>
      </c>
      <c r="BL18" s="26">
        <f t="shared" si="28"/>
        <v>0</v>
      </c>
      <c r="BM18" s="26">
        <f t="shared" si="29"/>
        <v>0</v>
      </c>
      <c r="BN18" s="26">
        <f t="shared" si="30"/>
        <v>0</v>
      </c>
      <c r="BO18" s="8"/>
      <c r="BP18" s="5"/>
      <c r="BQ18" s="6"/>
      <c r="BR18" s="6"/>
      <c r="BS18" s="5">
        <v>0</v>
      </c>
      <c r="BT18" s="6">
        <f>IF(BR18&gt;=25,((25-BS18)/2),((BR18-BS18)/2))</f>
        <v>0</v>
      </c>
      <c r="BU18" s="6">
        <f t="shared" si="31"/>
        <v>0</v>
      </c>
      <c r="BV18" s="6">
        <f t="shared" si="32"/>
        <v>0</v>
      </c>
      <c r="BW18" s="6">
        <f t="shared" si="33"/>
        <v>0</v>
      </c>
      <c r="BX18" s="6">
        <f t="shared" si="34"/>
        <v>0</v>
      </c>
      <c r="BY18" s="6">
        <f t="shared" si="35"/>
        <v>0</v>
      </c>
      <c r="BZ18" s="6">
        <v>0</v>
      </c>
      <c r="CA18" s="6">
        <f t="shared" si="157"/>
        <v>0</v>
      </c>
      <c r="CB18" s="26">
        <f t="shared" si="36"/>
        <v>0</v>
      </c>
      <c r="CC18" s="26">
        <f t="shared" si="37"/>
        <v>0</v>
      </c>
      <c r="CD18" s="26">
        <f t="shared" si="38"/>
        <v>0</v>
      </c>
      <c r="CE18" s="8">
        <v>44336.5</v>
      </c>
      <c r="CF18" s="5"/>
      <c r="CG18" s="6"/>
      <c r="CH18" s="6">
        <v>11</v>
      </c>
      <c r="CI18" s="6">
        <v>1.5</v>
      </c>
      <c r="CJ18" s="6">
        <f>IF(CH18&gt;=25,((25-CI18)/2),((CH18-CI18)/2))</f>
        <v>4.75</v>
      </c>
      <c r="CK18" s="6">
        <f t="shared" si="39"/>
        <v>4.75</v>
      </c>
      <c r="CL18" s="6">
        <f t="shared" si="40"/>
        <v>665.04750000000001</v>
      </c>
      <c r="CM18" s="6">
        <f t="shared" si="41"/>
        <v>2105.9837499999999</v>
      </c>
      <c r="CN18" s="6">
        <f t="shared" si="42"/>
        <v>2105.9837499999999</v>
      </c>
      <c r="CO18" s="6">
        <f t="shared" si="43"/>
        <v>4877.0149999999994</v>
      </c>
      <c r="CP18" s="6">
        <v>346.8</v>
      </c>
      <c r="CQ18" s="6">
        <f t="shared" si="158"/>
        <v>1.5375898200000002</v>
      </c>
      <c r="CR18" s="26">
        <f t="shared" si="44"/>
        <v>2.3063847299999999E-2</v>
      </c>
      <c r="CS18" s="26">
        <f t="shared" si="45"/>
        <v>7.303551644999999E-2</v>
      </c>
      <c r="CT18" s="26">
        <f t="shared" si="46"/>
        <v>7.303551644999999E-2</v>
      </c>
      <c r="CU18" s="8"/>
      <c r="CV18" s="5"/>
      <c r="CW18" s="6"/>
      <c r="CX18" s="6"/>
      <c r="CY18" s="6">
        <v>0</v>
      </c>
      <c r="CZ18" s="6">
        <f>IF(CX18&gt;=25,((25-CY18)/2),((CX18-CY18)/2))</f>
        <v>0</v>
      </c>
      <c r="DA18" s="6">
        <f t="shared" si="47"/>
        <v>0</v>
      </c>
      <c r="DB18" s="6">
        <f t="shared" si="48"/>
        <v>0</v>
      </c>
      <c r="DC18" s="6">
        <f t="shared" si="49"/>
        <v>0</v>
      </c>
      <c r="DD18" s="6">
        <f t="shared" si="50"/>
        <v>0</v>
      </c>
      <c r="DE18" s="6">
        <f t="shared" si="51"/>
        <v>0</v>
      </c>
      <c r="DF18" s="6">
        <v>0</v>
      </c>
      <c r="DG18" s="6">
        <f t="shared" si="159"/>
        <v>0</v>
      </c>
      <c r="DH18" s="26">
        <f t="shared" si="52"/>
        <v>0</v>
      </c>
      <c r="DI18" s="26">
        <f t="shared" si="53"/>
        <v>0</v>
      </c>
      <c r="DJ18" s="26">
        <f t="shared" si="54"/>
        <v>0</v>
      </c>
      <c r="DK18" s="8">
        <v>74717.5</v>
      </c>
      <c r="DL18" s="5"/>
      <c r="DM18" s="6"/>
      <c r="DN18" s="6">
        <v>15</v>
      </c>
      <c r="DO18" s="6">
        <v>1.5</v>
      </c>
      <c r="DP18" s="6">
        <f>IF(DN18&gt;=25,((25-DO18)/2),((DN18-DO18)/2))</f>
        <v>6.75</v>
      </c>
      <c r="DQ18" s="6">
        <f t="shared" si="55"/>
        <v>6.75</v>
      </c>
      <c r="DR18" s="6">
        <f t="shared" si="56"/>
        <v>1120.7625</v>
      </c>
      <c r="DS18" s="6">
        <f t="shared" si="57"/>
        <v>5043.4312499999996</v>
      </c>
      <c r="DT18" s="6">
        <f t="shared" si="58"/>
        <v>5043.4312499999996</v>
      </c>
      <c r="DU18" s="6">
        <f t="shared" si="59"/>
        <v>11207.625</v>
      </c>
      <c r="DV18" s="6">
        <v>99.23</v>
      </c>
      <c r="DW18" s="6">
        <f t="shared" si="160"/>
        <v>0.74142175250000009</v>
      </c>
      <c r="DX18" s="26">
        <f t="shared" si="60"/>
        <v>1.1121326287500002E-2</v>
      </c>
      <c r="DY18" s="26">
        <f t="shared" si="61"/>
        <v>5.004596829375E-2</v>
      </c>
      <c r="DZ18" s="26">
        <f t="shared" si="62"/>
        <v>5.004596829375E-2</v>
      </c>
      <c r="EA18" s="8">
        <v>0</v>
      </c>
      <c r="EB18" s="5"/>
      <c r="EC18" s="6"/>
      <c r="ED18" s="6"/>
      <c r="EE18" s="6">
        <v>0</v>
      </c>
      <c r="EF18" s="6">
        <f>IF(ED18&gt;=25,((25-EE18)/2),((ED18-EE18)/2))</f>
        <v>0</v>
      </c>
      <c r="EG18" s="6">
        <f t="shared" si="63"/>
        <v>0</v>
      </c>
      <c r="EH18" s="6">
        <f t="shared" si="64"/>
        <v>0</v>
      </c>
      <c r="EI18" s="6">
        <f t="shared" si="65"/>
        <v>0</v>
      </c>
      <c r="EJ18" s="6">
        <f t="shared" si="66"/>
        <v>0</v>
      </c>
      <c r="EK18" s="6">
        <f t="shared" si="67"/>
        <v>0</v>
      </c>
      <c r="EL18" s="6">
        <v>0</v>
      </c>
      <c r="EM18" s="6">
        <f t="shared" si="161"/>
        <v>0</v>
      </c>
      <c r="EN18" s="26">
        <f t="shared" si="68"/>
        <v>0</v>
      </c>
      <c r="EO18" s="26">
        <f t="shared" si="69"/>
        <v>0</v>
      </c>
      <c r="EP18" s="26">
        <f t="shared" si="70"/>
        <v>0</v>
      </c>
      <c r="EQ18" s="8">
        <v>0</v>
      </c>
      <c r="ER18" s="5"/>
      <c r="ES18" s="6"/>
      <c r="ET18" s="6"/>
      <c r="EU18" s="6">
        <v>0</v>
      </c>
      <c r="EV18" s="6">
        <f>IF(ET18&gt;=25,((25-EU18)/2),((ET18-EU18)/2))</f>
        <v>0</v>
      </c>
      <c r="EW18" s="6">
        <f t="shared" si="71"/>
        <v>0</v>
      </c>
      <c r="EX18" s="6">
        <f t="shared" si="72"/>
        <v>0</v>
      </c>
      <c r="EY18" s="6">
        <f t="shared" si="73"/>
        <v>0</v>
      </c>
      <c r="EZ18" s="6">
        <f t="shared" si="74"/>
        <v>0</v>
      </c>
      <c r="FA18" s="6">
        <f t="shared" si="75"/>
        <v>0</v>
      </c>
      <c r="FB18" s="6">
        <v>0</v>
      </c>
      <c r="FC18" s="6">
        <f t="shared" si="162"/>
        <v>0</v>
      </c>
      <c r="FD18" s="26">
        <f t="shared" si="76"/>
        <v>0</v>
      </c>
      <c r="FE18" s="26">
        <f t="shared" si="77"/>
        <v>0</v>
      </c>
      <c r="FF18" s="26">
        <f t="shared" si="78"/>
        <v>0</v>
      </c>
      <c r="FG18" s="8">
        <v>135850</v>
      </c>
      <c r="FH18" s="5"/>
      <c r="FI18" s="6"/>
      <c r="FJ18" s="6">
        <v>13</v>
      </c>
      <c r="FK18" s="6">
        <v>5</v>
      </c>
      <c r="FL18" s="6">
        <f>IF(FJ18&gt;=25,((25-FK18)/2),((FJ18-FK18)/2))</f>
        <v>4</v>
      </c>
      <c r="FM18" s="6">
        <f t="shared" si="79"/>
        <v>4</v>
      </c>
      <c r="FN18" s="6">
        <f t="shared" si="80"/>
        <v>6792.5</v>
      </c>
      <c r="FO18" s="6">
        <f t="shared" si="81"/>
        <v>5434</v>
      </c>
      <c r="FP18" s="6">
        <f t="shared" si="82"/>
        <v>5434</v>
      </c>
      <c r="FQ18" s="6">
        <f t="shared" si="83"/>
        <v>17660.5</v>
      </c>
      <c r="FR18" s="6">
        <v>37</v>
      </c>
      <c r="FS18" s="6">
        <f t="shared" si="163"/>
        <v>0.50264500000000001</v>
      </c>
      <c r="FT18" s="26">
        <f t="shared" si="84"/>
        <v>2.5132249999999998E-2</v>
      </c>
      <c r="FU18" s="26">
        <f t="shared" si="85"/>
        <v>2.01058E-2</v>
      </c>
      <c r="FV18" s="26">
        <f t="shared" si="86"/>
        <v>2.01058E-2</v>
      </c>
      <c r="FW18" s="8">
        <v>24453.000000000004</v>
      </c>
      <c r="FX18" s="5"/>
      <c r="FY18" s="6"/>
      <c r="FZ18" s="6"/>
      <c r="GA18" s="6">
        <v>0</v>
      </c>
      <c r="GB18" s="6">
        <f>IF(FZ18&gt;=25,((25-GA18)/2),((FZ18-GA18)/2))</f>
        <v>0</v>
      </c>
      <c r="GC18" s="6">
        <f t="shared" si="87"/>
        <v>0</v>
      </c>
      <c r="GD18" s="6">
        <f t="shared" si="88"/>
        <v>0</v>
      </c>
      <c r="GE18" s="6">
        <f t="shared" si="89"/>
        <v>0</v>
      </c>
      <c r="GF18" s="6">
        <f t="shared" si="90"/>
        <v>0</v>
      </c>
      <c r="GG18" s="6">
        <f t="shared" si="91"/>
        <v>0</v>
      </c>
      <c r="GH18" s="6">
        <v>0</v>
      </c>
      <c r="GI18" s="6">
        <f t="shared" si="164"/>
        <v>0</v>
      </c>
      <c r="GJ18" s="26">
        <f t="shared" si="92"/>
        <v>0</v>
      </c>
      <c r="GK18" s="26">
        <f t="shared" si="93"/>
        <v>0</v>
      </c>
      <c r="GL18" s="26">
        <f t="shared" si="94"/>
        <v>0</v>
      </c>
      <c r="GM18" s="8"/>
      <c r="GN18" s="5"/>
      <c r="GO18" s="6"/>
      <c r="GP18" s="6"/>
      <c r="GQ18" s="6">
        <v>0</v>
      </c>
      <c r="GR18" s="6">
        <f>IF(GP18&gt;=25,((25-GQ18)/2),((GP18-GQ18)/2))</f>
        <v>0</v>
      </c>
      <c r="GS18" s="6">
        <f t="shared" si="95"/>
        <v>0</v>
      </c>
      <c r="GT18" s="6">
        <f t="shared" si="96"/>
        <v>0</v>
      </c>
      <c r="GU18" s="6">
        <f t="shared" si="97"/>
        <v>0</v>
      </c>
      <c r="GV18" s="6">
        <f t="shared" si="98"/>
        <v>0</v>
      </c>
      <c r="GW18" s="6">
        <f t="shared" si="99"/>
        <v>0</v>
      </c>
      <c r="GX18" s="6">
        <v>0</v>
      </c>
      <c r="GY18" s="6">
        <f t="shared" si="165"/>
        <v>0</v>
      </c>
      <c r="GZ18" s="26">
        <f t="shared" si="100"/>
        <v>0</v>
      </c>
      <c r="HA18" s="26">
        <f t="shared" si="101"/>
        <v>0</v>
      </c>
      <c r="HB18" s="26">
        <f t="shared" si="102"/>
        <v>0</v>
      </c>
      <c r="HC18" s="7">
        <v>24082.500000000004</v>
      </c>
      <c r="HD18" s="6"/>
      <c r="HE18" s="6"/>
      <c r="HF18" s="6">
        <v>0</v>
      </c>
      <c r="HG18" s="6">
        <v>0</v>
      </c>
      <c r="HH18" s="6">
        <f>IF(HF18&gt;=25,((25-HG18)/2),((HF18-HG18)/2))</f>
        <v>0</v>
      </c>
      <c r="HI18" s="6">
        <f t="shared" si="103"/>
        <v>0</v>
      </c>
      <c r="HJ18" s="6">
        <f t="shared" si="104"/>
        <v>0</v>
      </c>
      <c r="HK18" s="6">
        <f t="shared" si="105"/>
        <v>0</v>
      </c>
      <c r="HL18" s="6">
        <f t="shared" si="106"/>
        <v>0</v>
      </c>
      <c r="HM18" s="6">
        <f t="shared" si="107"/>
        <v>0</v>
      </c>
      <c r="HN18" s="6">
        <v>5</v>
      </c>
      <c r="HO18" s="6">
        <f t="shared" si="166"/>
        <v>1.2041250000000002E-2</v>
      </c>
      <c r="HP18" s="26">
        <f t="shared" si="108"/>
        <v>0</v>
      </c>
      <c r="HQ18" s="26">
        <f t="shared" si="109"/>
        <v>0</v>
      </c>
      <c r="HR18" s="26">
        <f t="shared" si="110"/>
        <v>0</v>
      </c>
      <c r="HS18" s="8">
        <v>44336.5</v>
      </c>
      <c r="HT18" s="5"/>
      <c r="HU18" s="6"/>
      <c r="HV18" s="6"/>
      <c r="HW18" s="6">
        <v>0</v>
      </c>
      <c r="HX18" s="6">
        <f>IF(HV18&gt;=25,((25-HW18)/2),((HV18-HW18)/2))</f>
        <v>0</v>
      </c>
      <c r="HY18" s="6">
        <f t="shared" si="111"/>
        <v>0</v>
      </c>
      <c r="HZ18" s="6">
        <f t="shared" si="112"/>
        <v>0</v>
      </c>
      <c r="IA18" s="6">
        <f t="shared" si="113"/>
        <v>0</v>
      </c>
      <c r="IB18" s="6">
        <f t="shared" si="114"/>
        <v>0</v>
      </c>
      <c r="IC18" s="6">
        <f t="shared" si="115"/>
        <v>0</v>
      </c>
      <c r="ID18" s="6">
        <v>0</v>
      </c>
      <c r="IE18" s="6">
        <f t="shared" si="167"/>
        <v>0</v>
      </c>
      <c r="IF18" s="26">
        <f t="shared" si="116"/>
        <v>0</v>
      </c>
      <c r="IG18" s="26">
        <f t="shared" si="117"/>
        <v>0</v>
      </c>
      <c r="IH18" s="26">
        <f t="shared" si="118"/>
        <v>0</v>
      </c>
      <c r="II18" s="8">
        <v>24700.000000000004</v>
      </c>
      <c r="IJ18" s="5"/>
      <c r="IK18" s="6"/>
      <c r="IL18" s="6">
        <v>14</v>
      </c>
      <c r="IM18" s="6">
        <v>1.5</v>
      </c>
      <c r="IN18" s="6">
        <f>IF(IL18&gt;=25,((25-IM18)/2),((IL18-IM18)/2))</f>
        <v>6.25</v>
      </c>
      <c r="IO18" s="6">
        <f t="shared" si="119"/>
        <v>6.25</v>
      </c>
      <c r="IP18" s="6">
        <f t="shared" si="120"/>
        <v>370.50000000000006</v>
      </c>
      <c r="IQ18" s="6">
        <f t="shared" si="121"/>
        <v>1543.7500000000002</v>
      </c>
      <c r="IR18" s="6">
        <f t="shared" si="122"/>
        <v>1543.7500000000002</v>
      </c>
      <c r="IS18" s="6">
        <f t="shared" si="123"/>
        <v>3458.0000000000005</v>
      </c>
      <c r="IT18" s="6">
        <v>23.69</v>
      </c>
      <c r="IU18" s="6">
        <f t="shared" si="168"/>
        <v>5.8514300000000012E-2</v>
      </c>
      <c r="IV18" s="26">
        <f t="shared" si="124"/>
        <v>8.777145000000002E-4</v>
      </c>
      <c r="IW18" s="26">
        <f t="shared" si="125"/>
        <v>3.6571437500000008E-3</v>
      </c>
      <c r="IX18" s="26">
        <f t="shared" si="126"/>
        <v>3.6571437500000008E-3</v>
      </c>
      <c r="IY18" s="8">
        <v>23094.500000000004</v>
      </c>
      <c r="IZ18" s="5"/>
      <c r="JA18" s="6"/>
      <c r="JB18" s="6"/>
      <c r="JC18" s="6">
        <v>0</v>
      </c>
      <c r="JD18" s="6">
        <f>IF(JB18&gt;=25,((25-JC18)/2),((JB18-JC18)/2))</f>
        <v>0</v>
      </c>
      <c r="JE18" s="6">
        <f t="shared" si="127"/>
        <v>0</v>
      </c>
      <c r="JF18" s="6">
        <f t="shared" si="128"/>
        <v>0</v>
      </c>
      <c r="JG18" s="6">
        <f t="shared" si="129"/>
        <v>0</v>
      </c>
      <c r="JH18" s="6">
        <f t="shared" si="130"/>
        <v>0</v>
      </c>
      <c r="JI18" s="6">
        <f t="shared" si="131"/>
        <v>0</v>
      </c>
      <c r="JJ18" s="6">
        <v>0</v>
      </c>
      <c r="JK18" s="6">
        <f t="shared" si="169"/>
        <v>0</v>
      </c>
      <c r="JL18" s="26">
        <f t="shared" si="132"/>
        <v>0</v>
      </c>
      <c r="JM18" s="26">
        <f t="shared" si="133"/>
        <v>0</v>
      </c>
      <c r="JN18" s="26">
        <f t="shared" si="134"/>
        <v>0</v>
      </c>
      <c r="JO18" s="8">
        <v>44336.5</v>
      </c>
      <c r="JP18" s="5"/>
      <c r="JQ18" s="6"/>
      <c r="JR18" s="6"/>
      <c r="JS18" s="6">
        <v>0</v>
      </c>
      <c r="JT18" s="6">
        <f>IF(JR18&gt;=25,((25-JS18)/2),((JR18-JS18)/2))</f>
        <v>0</v>
      </c>
      <c r="JU18" s="6">
        <f t="shared" si="135"/>
        <v>0</v>
      </c>
      <c r="JV18" s="6">
        <f t="shared" si="136"/>
        <v>0</v>
      </c>
      <c r="JW18" s="6">
        <f t="shared" si="137"/>
        <v>0</v>
      </c>
      <c r="JX18" s="6">
        <f t="shared" si="138"/>
        <v>0</v>
      </c>
      <c r="JY18" s="6">
        <f t="shared" si="139"/>
        <v>0</v>
      </c>
      <c r="JZ18" s="6">
        <v>0</v>
      </c>
      <c r="KA18" s="6">
        <f t="shared" si="170"/>
        <v>0</v>
      </c>
      <c r="KB18" s="26">
        <f t="shared" si="140"/>
        <v>0</v>
      </c>
      <c r="KC18" s="26">
        <f t="shared" si="141"/>
        <v>0</v>
      </c>
      <c r="KD18" s="26">
        <f t="shared" si="142"/>
        <v>0</v>
      </c>
      <c r="KE18" s="7">
        <v>44336.5</v>
      </c>
      <c r="KF18" s="6"/>
      <c r="KG18" s="6"/>
      <c r="KH18" s="6"/>
      <c r="KI18" s="6">
        <v>0</v>
      </c>
      <c r="KJ18" s="6">
        <f>IF(KH18&gt;=25,((25-KI18)/2),((KH18-KI18)/2))</f>
        <v>0</v>
      </c>
      <c r="KK18" s="6">
        <f t="shared" si="143"/>
        <v>0</v>
      </c>
      <c r="KL18" s="6">
        <f t="shared" si="144"/>
        <v>0</v>
      </c>
      <c r="KM18" s="6">
        <f t="shared" si="145"/>
        <v>0</v>
      </c>
      <c r="KN18" s="6">
        <f t="shared" si="146"/>
        <v>0</v>
      </c>
      <c r="KO18" s="6">
        <f t="shared" si="147"/>
        <v>0</v>
      </c>
      <c r="KP18" s="6">
        <v>0</v>
      </c>
      <c r="KQ18" s="6">
        <f t="shared" si="171"/>
        <v>0</v>
      </c>
      <c r="KR18" s="26">
        <f t="shared" si="148"/>
        <v>0</v>
      </c>
      <c r="KS18" s="26">
        <f t="shared" si="149"/>
        <v>0</v>
      </c>
      <c r="KT18" s="26">
        <f t="shared" si="150"/>
        <v>0</v>
      </c>
      <c r="KU18" s="26">
        <f t="shared" si="151"/>
        <v>1145.8300000000002</v>
      </c>
      <c r="KV18" s="26">
        <f t="shared" si="151"/>
        <v>7.9828596899999997</v>
      </c>
      <c r="KW18" s="26">
        <f t="shared" si="151"/>
        <v>0.13679107061750001</v>
      </c>
      <c r="KX18" s="26">
        <f t="shared" si="151"/>
        <v>0.38939821483875003</v>
      </c>
      <c r="KY18" s="26">
        <f t="shared" si="151"/>
        <v>0.38939821483875003</v>
      </c>
      <c r="KZ18" s="26">
        <f t="shared" si="152"/>
        <v>0</v>
      </c>
    </row>
    <row r="19" spans="1:312" ht="12.95" customHeight="1">
      <c r="A19" s="3">
        <v>16</v>
      </c>
      <c r="B19" s="4" t="s">
        <v>13</v>
      </c>
      <c r="C19" s="7">
        <v>92872.000000000015</v>
      </c>
      <c r="D19" s="5"/>
      <c r="E19" s="5"/>
      <c r="F19" s="5">
        <v>12</v>
      </c>
      <c r="G19" s="6">
        <v>1.5</v>
      </c>
      <c r="H19" s="6">
        <f>IF(F19&gt;=30,((30-G19)/2),((F19-G19)/2))</f>
        <v>5.25</v>
      </c>
      <c r="I19" s="6">
        <f t="shared" si="0"/>
        <v>5.25</v>
      </c>
      <c r="J19" s="6">
        <f t="shared" si="1"/>
        <v>1393.0800000000004</v>
      </c>
      <c r="K19" s="6">
        <f t="shared" si="2"/>
        <v>4875.7800000000007</v>
      </c>
      <c r="L19" s="6">
        <f t="shared" si="3"/>
        <v>4875.7800000000007</v>
      </c>
      <c r="M19" s="6">
        <f t="shared" si="4"/>
        <v>11144.640000000001</v>
      </c>
      <c r="N19" s="6">
        <v>107</v>
      </c>
      <c r="O19" s="6">
        <f t="shared" si="153"/>
        <v>0.99373040000000024</v>
      </c>
      <c r="P19" s="26">
        <f t="shared" si="5"/>
        <v>1.4905956000000003E-2</v>
      </c>
      <c r="Q19" s="26">
        <f t="shared" si="6"/>
        <v>5.2170846000000007E-2</v>
      </c>
      <c r="R19" s="26">
        <f t="shared" si="7"/>
        <v>5.2170846000000007E-2</v>
      </c>
      <c r="S19" s="7">
        <v>51129.000000000007</v>
      </c>
      <c r="T19" s="6"/>
      <c r="U19" s="6"/>
      <c r="V19" s="6">
        <v>19</v>
      </c>
      <c r="W19" s="6">
        <v>1.5</v>
      </c>
      <c r="X19" s="6">
        <f>IF(V19&gt;=30,((30-W19)/2),((V19-W19)/2))</f>
        <v>8.75</v>
      </c>
      <c r="Y19" s="6">
        <f t="shared" si="8"/>
        <v>8.75</v>
      </c>
      <c r="Z19" s="6">
        <f t="shared" si="9"/>
        <v>766.93500000000017</v>
      </c>
      <c r="AA19" s="6">
        <f t="shared" si="10"/>
        <v>4473.7875000000004</v>
      </c>
      <c r="AB19" s="6">
        <f t="shared" si="11"/>
        <v>4473.7875000000004</v>
      </c>
      <c r="AC19" s="6">
        <f t="shared" si="12"/>
        <v>9714.51</v>
      </c>
      <c r="AD19" s="6">
        <v>67</v>
      </c>
      <c r="AE19" s="6">
        <f t="shared" si="154"/>
        <v>0.34256430000000004</v>
      </c>
      <c r="AF19" s="26">
        <f t="shared" si="13"/>
        <v>5.1384645000000012E-3</v>
      </c>
      <c r="AG19" s="26">
        <f t="shared" si="14"/>
        <v>2.997437625E-2</v>
      </c>
      <c r="AH19" s="26">
        <f t="shared" ref="AH19:AH44" si="173">AB19*AD19/10000000</f>
        <v>2.997437625E-2</v>
      </c>
      <c r="AI19" s="8">
        <v>34456.5</v>
      </c>
      <c r="AJ19" s="5"/>
      <c r="AK19" s="6"/>
      <c r="AL19" s="6"/>
      <c r="AM19" s="5">
        <v>0</v>
      </c>
      <c r="AN19" s="6">
        <f>IF(AL19&gt;=30,((30-AM19)/2),((AL19-AM19)/2))</f>
        <v>0</v>
      </c>
      <c r="AO19" s="6">
        <f t="shared" si="15"/>
        <v>0</v>
      </c>
      <c r="AP19" s="6">
        <f t="shared" si="16"/>
        <v>0</v>
      </c>
      <c r="AQ19" s="6">
        <f t="shared" si="17"/>
        <v>0</v>
      </c>
      <c r="AR19" s="6">
        <f t="shared" si="18"/>
        <v>0</v>
      </c>
      <c r="AS19" s="6">
        <f t="shared" si="19"/>
        <v>0</v>
      </c>
      <c r="AT19" s="6">
        <v>0</v>
      </c>
      <c r="AU19" s="6">
        <f t="shared" si="155"/>
        <v>0</v>
      </c>
      <c r="AV19" s="26">
        <f t="shared" si="20"/>
        <v>0</v>
      </c>
      <c r="AW19" s="26">
        <f t="shared" si="21"/>
        <v>0</v>
      </c>
      <c r="AX19" s="26">
        <f t="shared" si="22"/>
        <v>0</v>
      </c>
      <c r="AY19" s="8">
        <v>34456.5</v>
      </c>
      <c r="AZ19" s="5"/>
      <c r="BA19" s="6"/>
      <c r="BB19" s="6">
        <v>15</v>
      </c>
      <c r="BC19" s="6">
        <v>1.5</v>
      </c>
      <c r="BD19" s="6">
        <f>IF(BB19&gt;=30,((30-BC19)/2),((BB19-BC19)/2))</f>
        <v>6.75</v>
      </c>
      <c r="BE19" s="6">
        <f t="shared" si="23"/>
        <v>6.75</v>
      </c>
      <c r="BF19" s="6">
        <f t="shared" si="24"/>
        <v>516.84749999999997</v>
      </c>
      <c r="BG19" s="6">
        <f t="shared" si="25"/>
        <v>2325.8137499999998</v>
      </c>
      <c r="BH19" s="6">
        <f t="shared" si="26"/>
        <v>2325.8137499999998</v>
      </c>
      <c r="BI19" s="6">
        <f t="shared" si="27"/>
        <v>5168.4749999999995</v>
      </c>
      <c r="BJ19" s="6">
        <v>5591</v>
      </c>
      <c r="BK19" s="6">
        <f t="shared" si="156"/>
        <v>19.264629150000001</v>
      </c>
      <c r="BL19" s="26">
        <f t="shared" si="28"/>
        <v>0.28896943724999996</v>
      </c>
      <c r="BM19" s="26">
        <f t="shared" si="29"/>
        <v>1.3003624676249999</v>
      </c>
      <c r="BN19" s="26">
        <f t="shared" si="30"/>
        <v>1.3003624676249999</v>
      </c>
      <c r="BO19" s="8"/>
      <c r="BP19" s="5"/>
      <c r="BQ19" s="6"/>
      <c r="BR19" s="6"/>
      <c r="BS19" s="5">
        <v>0</v>
      </c>
      <c r="BT19" s="6">
        <f>IF(BR19&gt;=30,((30-BS19)/2),((BR19-BS19)/2))</f>
        <v>0</v>
      </c>
      <c r="BU19" s="6">
        <f t="shared" si="31"/>
        <v>0</v>
      </c>
      <c r="BV19" s="6">
        <f t="shared" si="32"/>
        <v>0</v>
      </c>
      <c r="BW19" s="6">
        <f t="shared" si="33"/>
        <v>0</v>
      </c>
      <c r="BX19" s="6">
        <f t="shared" si="34"/>
        <v>0</v>
      </c>
      <c r="BY19" s="6">
        <f t="shared" si="35"/>
        <v>0</v>
      </c>
      <c r="BZ19" s="6">
        <v>0</v>
      </c>
      <c r="CA19" s="6">
        <f t="shared" si="157"/>
        <v>0</v>
      </c>
      <c r="CB19" s="26">
        <f t="shared" si="36"/>
        <v>0</v>
      </c>
      <c r="CC19" s="26">
        <f t="shared" si="37"/>
        <v>0</v>
      </c>
      <c r="CD19" s="26">
        <f t="shared" si="38"/>
        <v>0</v>
      </c>
      <c r="CE19" s="8">
        <v>27385.486199999999</v>
      </c>
      <c r="CF19" s="5"/>
      <c r="CG19" s="6"/>
      <c r="CH19" s="6"/>
      <c r="CI19" s="5">
        <v>0</v>
      </c>
      <c r="CJ19" s="6">
        <f>IF(CH19&gt;=30,((30-CI19)/2),((CH19-CI19)/2))</f>
        <v>0</v>
      </c>
      <c r="CK19" s="6">
        <f t="shared" si="39"/>
        <v>0</v>
      </c>
      <c r="CL19" s="6">
        <f t="shared" si="40"/>
        <v>0</v>
      </c>
      <c r="CM19" s="6">
        <f t="shared" si="41"/>
        <v>0</v>
      </c>
      <c r="CN19" s="6">
        <f t="shared" si="42"/>
        <v>0</v>
      </c>
      <c r="CO19" s="6">
        <f t="shared" si="43"/>
        <v>0</v>
      </c>
      <c r="CP19" s="6">
        <v>0</v>
      </c>
      <c r="CQ19" s="6">
        <f t="shared" si="158"/>
        <v>0</v>
      </c>
      <c r="CR19" s="26">
        <f t="shared" si="44"/>
        <v>0</v>
      </c>
      <c r="CS19" s="26">
        <f t="shared" si="45"/>
        <v>0</v>
      </c>
      <c r="CT19" s="26">
        <f t="shared" si="46"/>
        <v>0</v>
      </c>
      <c r="CU19" s="8"/>
      <c r="CV19" s="5"/>
      <c r="CW19" s="6"/>
      <c r="CX19" s="6"/>
      <c r="CY19" s="6">
        <v>0</v>
      </c>
      <c r="CZ19" s="6">
        <f>IF(CX19&gt;=30,((30-CY19)/2),((CX19-CY19)/2))</f>
        <v>0</v>
      </c>
      <c r="DA19" s="6">
        <f t="shared" si="47"/>
        <v>0</v>
      </c>
      <c r="DB19" s="6">
        <f t="shared" si="48"/>
        <v>0</v>
      </c>
      <c r="DC19" s="6">
        <f t="shared" si="49"/>
        <v>0</v>
      </c>
      <c r="DD19" s="6">
        <f t="shared" si="50"/>
        <v>0</v>
      </c>
      <c r="DE19" s="6">
        <f t="shared" si="51"/>
        <v>0</v>
      </c>
      <c r="DF19" s="6">
        <v>0</v>
      </c>
      <c r="DG19" s="6">
        <f t="shared" si="159"/>
        <v>0</v>
      </c>
      <c r="DH19" s="26">
        <f t="shared" si="52"/>
        <v>0</v>
      </c>
      <c r="DI19" s="26">
        <f t="shared" si="53"/>
        <v>0</v>
      </c>
      <c r="DJ19" s="26">
        <f t="shared" si="54"/>
        <v>0</v>
      </c>
      <c r="DK19" s="8">
        <v>57304.000000000007</v>
      </c>
      <c r="DL19" s="5"/>
      <c r="DM19" s="6"/>
      <c r="DN19" s="6">
        <v>15</v>
      </c>
      <c r="DO19" s="6">
        <v>1.5</v>
      </c>
      <c r="DP19" s="6">
        <f>IF(DN19&gt;=30,((30-DO19)/2),((DN19-DO19)/2))</f>
        <v>6.75</v>
      </c>
      <c r="DQ19" s="6">
        <f t="shared" si="55"/>
        <v>6.75</v>
      </c>
      <c r="DR19" s="6">
        <f t="shared" si="56"/>
        <v>859.56000000000017</v>
      </c>
      <c r="DS19" s="6">
        <f t="shared" si="57"/>
        <v>3868.0200000000004</v>
      </c>
      <c r="DT19" s="6">
        <f t="shared" si="58"/>
        <v>3868.0200000000004</v>
      </c>
      <c r="DU19" s="6">
        <f t="shared" si="59"/>
        <v>8595.6</v>
      </c>
      <c r="DV19" s="6">
        <v>125</v>
      </c>
      <c r="DW19" s="6">
        <f t="shared" si="160"/>
        <v>0.71630000000000005</v>
      </c>
      <c r="DX19" s="26">
        <f t="shared" si="60"/>
        <v>1.0744500000000002E-2</v>
      </c>
      <c r="DY19" s="26">
        <f t="shared" si="61"/>
        <v>4.8350250000000004E-2</v>
      </c>
      <c r="DZ19" s="26">
        <f t="shared" si="62"/>
        <v>4.8350250000000004E-2</v>
      </c>
      <c r="EA19" s="8">
        <v>28478.861550000001</v>
      </c>
      <c r="EB19" s="5"/>
      <c r="EC19" s="6"/>
      <c r="ED19" s="6"/>
      <c r="EE19" s="6">
        <v>0</v>
      </c>
      <c r="EF19" s="6">
        <f>IF(ED19&gt;=30,((30-EE19)/2),((ED19-EE19)/2))</f>
        <v>0</v>
      </c>
      <c r="EG19" s="6">
        <f t="shared" si="63"/>
        <v>0</v>
      </c>
      <c r="EH19" s="6">
        <f t="shared" si="64"/>
        <v>0</v>
      </c>
      <c r="EI19" s="6">
        <f t="shared" si="65"/>
        <v>0</v>
      </c>
      <c r="EJ19" s="6">
        <f t="shared" si="66"/>
        <v>0</v>
      </c>
      <c r="EK19" s="6">
        <f t="shared" si="67"/>
        <v>0</v>
      </c>
      <c r="EL19" s="6">
        <v>0</v>
      </c>
      <c r="EM19" s="6">
        <f t="shared" si="161"/>
        <v>0</v>
      </c>
      <c r="EN19" s="26">
        <f t="shared" si="68"/>
        <v>0</v>
      </c>
      <c r="EO19" s="26">
        <f t="shared" si="69"/>
        <v>0</v>
      </c>
      <c r="EP19" s="26">
        <f t="shared" si="70"/>
        <v>0</v>
      </c>
      <c r="EQ19" s="8">
        <v>28478.861550000001</v>
      </c>
      <c r="ER19" s="5"/>
      <c r="ES19" s="6"/>
      <c r="ET19" s="6"/>
      <c r="EU19" s="6">
        <v>0</v>
      </c>
      <c r="EV19" s="6">
        <f>IF(ET19&gt;=30,((30-EU19)/2),((ET19-EU19)/2))</f>
        <v>0</v>
      </c>
      <c r="EW19" s="6">
        <f t="shared" si="71"/>
        <v>0</v>
      </c>
      <c r="EX19" s="6">
        <f t="shared" si="72"/>
        <v>0</v>
      </c>
      <c r="EY19" s="6">
        <f t="shared" si="73"/>
        <v>0</v>
      </c>
      <c r="EZ19" s="6">
        <f t="shared" si="74"/>
        <v>0</v>
      </c>
      <c r="FA19" s="6">
        <f t="shared" si="75"/>
        <v>0</v>
      </c>
      <c r="FB19" s="6">
        <v>0</v>
      </c>
      <c r="FC19" s="6">
        <f t="shared" si="162"/>
        <v>0</v>
      </c>
      <c r="FD19" s="26">
        <f t="shared" si="76"/>
        <v>0</v>
      </c>
      <c r="FE19" s="26">
        <f t="shared" si="77"/>
        <v>0</v>
      </c>
      <c r="FF19" s="26">
        <f t="shared" si="78"/>
        <v>0</v>
      </c>
      <c r="FG19" s="8">
        <v>137455.5</v>
      </c>
      <c r="FH19" s="5"/>
      <c r="FI19" s="6"/>
      <c r="FJ19" s="6">
        <v>11</v>
      </c>
      <c r="FK19" s="6">
        <v>5</v>
      </c>
      <c r="FL19" s="6">
        <f>IF(FJ19&gt;=30,((30-FK19)/2),((FJ19-FK19)/2))</f>
        <v>3</v>
      </c>
      <c r="FM19" s="6">
        <f t="shared" si="79"/>
        <v>3</v>
      </c>
      <c r="FN19" s="6">
        <f t="shared" si="80"/>
        <v>6872.7749999999996</v>
      </c>
      <c r="FO19" s="6">
        <f t="shared" si="81"/>
        <v>4123.665</v>
      </c>
      <c r="FP19" s="6">
        <f t="shared" si="82"/>
        <v>4123.665</v>
      </c>
      <c r="FQ19" s="6">
        <f t="shared" si="83"/>
        <v>15120.105</v>
      </c>
      <c r="FR19" s="6">
        <v>174</v>
      </c>
      <c r="FS19" s="6">
        <f t="shared" si="163"/>
        <v>2.3917256999999998</v>
      </c>
      <c r="FT19" s="26">
        <f t="shared" si="84"/>
        <v>0.11958628499999999</v>
      </c>
      <c r="FU19" s="26">
        <f t="shared" si="85"/>
        <v>7.1751770999999992E-2</v>
      </c>
      <c r="FV19" s="26">
        <f t="shared" si="86"/>
        <v>7.1751770999999992E-2</v>
      </c>
      <c r="FW19" s="8">
        <v>37791</v>
      </c>
      <c r="FX19" s="5"/>
      <c r="FY19" s="6"/>
      <c r="FZ19" s="6"/>
      <c r="GA19" s="6">
        <v>0</v>
      </c>
      <c r="GB19" s="6">
        <f>IF(FZ19&gt;=30,((30-GA19)/2),((FZ19-GA19)/2))</f>
        <v>0</v>
      </c>
      <c r="GC19" s="6">
        <f t="shared" si="87"/>
        <v>0</v>
      </c>
      <c r="GD19" s="6">
        <f t="shared" si="88"/>
        <v>0</v>
      </c>
      <c r="GE19" s="6">
        <f t="shared" si="89"/>
        <v>0</v>
      </c>
      <c r="GF19" s="6">
        <f t="shared" si="90"/>
        <v>0</v>
      </c>
      <c r="GG19" s="6">
        <f t="shared" si="91"/>
        <v>0</v>
      </c>
      <c r="GH19" s="6">
        <v>0</v>
      </c>
      <c r="GI19" s="6">
        <f t="shared" si="164"/>
        <v>0</v>
      </c>
      <c r="GJ19" s="26">
        <f t="shared" si="92"/>
        <v>0</v>
      </c>
      <c r="GK19" s="26">
        <f t="shared" si="93"/>
        <v>0</v>
      </c>
      <c r="GL19" s="26">
        <f t="shared" si="94"/>
        <v>0</v>
      </c>
      <c r="GM19" s="8">
        <v>0</v>
      </c>
      <c r="GN19" s="5"/>
      <c r="GO19" s="6"/>
      <c r="GP19" s="6"/>
      <c r="GQ19" s="6">
        <v>0</v>
      </c>
      <c r="GR19" s="6">
        <f>IF(GP19&gt;=30,((30-GQ19)/2),((GP19-GQ19)/2))</f>
        <v>0</v>
      </c>
      <c r="GS19" s="6">
        <f t="shared" si="95"/>
        <v>0</v>
      </c>
      <c r="GT19" s="6">
        <f t="shared" si="96"/>
        <v>0</v>
      </c>
      <c r="GU19" s="6">
        <f t="shared" si="97"/>
        <v>0</v>
      </c>
      <c r="GV19" s="6">
        <f t="shared" si="98"/>
        <v>0</v>
      </c>
      <c r="GW19" s="6">
        <f t="shared" si="99"/>
        <v>0</v>
      </c>
      <c r="GX19" s="6">
        <v>0</v>
      </c>
      <c r="GY19" s="6">
        <f t="shared" si="165"/>
        <v>0</v>
      </c>
      <c r="GZ19" s="26">
        <f t="shared" si="100"/>
        <v>0</v>
      </c>
      <c r="HA19" s="26">
        <f t="shared" si="101"/>
        <v>0</v>
      </c>
      <c r="HB19" s="26">
        <f t="shared" si="102"/>
        <v>0</v>
      </c>
      <c r="HC19" s="7">
        <v>28652.000000000004</v>
      </c>
      <c r="HD19" s="6"/>
      <c r="HE19" s="6"/>
      <c r="HF19" s="6"/>
      <c r="HG19" s="6">
        <v>0</v>
      </c>
      <c r="HH19" s="6">
        <f>IF(HF19&gt;=30,((30-HG19)/2),((HF19-HG19)/2))</f>
        <v>0</v>
      </c>
      <c r="HI19" s="6">
        <f t="shared" si="103"/>
        <v>0</v>
      </c>
      <c r="HJ19" s="6">
        <f t="shared" si="104"/>
        <v>0</v>
      </c>
      <c r="HK19" s="6">
        <f t="shared" si="105"/>
        <v>0</v>
      </c>
      <c r="HL19" s="6">
        <f t="shared" si="106"/>
        <v>0</v>
      </c>
      <c r="HM19" s="6">
        <f t="shared" si="107"/>
        <v>0</v>
      </c>
      <c r="HN19" s="6">
        <v>0</v>
      </c>
      <c r="HO19" s="6">
        <f t="shared" si="166"/>
        <v>0</v>
      </c>
      <c r="HP19" s="26">
        <f t="shared" si="108"/>
        <v>0</v>
      </c>
      <c r="HQ19" s="26">
        <f t="shared" si="109"/>
        <v>0</v>
      </c>
      <c r="HR19" s="26">
        <f t="shared" si="110"/>
        <v>0</v>
      </c>
      <c r="HS19" s="8">
        <v>34456.5</v>
      </c>
      <c r="HT19" s="5"/>
      <c r="HU19" s="6"/>
      <c r="HV19" s="6"/>
      <c r="HW19" s="6">
        <v>0</v>
      </c>
      <c r="HX19" s="6">
        <f>IF(HV19&gt;=30,((30-HW19)/2),((HV19-HW19)/2))</f>
        <v>0</v>
      </c>
      <c r="HY19" s="6">
        <f t="shared" si="111"/>
        <v>0</v>
      </c>
      <c r="HZ19" s="6">
        <f t="shared" si="112"/>
        <v>0</v>
      </c>
      <c r="IA19" s="6">
        <f t="shared" si="113"/>
        <v>0</v>
      </c>
      <c r="IB19" s="6">
        <f t="shared" si="114"/>
        <v>0</v>
      </c>
      <c r="IC19" s="6">
        <f t="shared" si="115"/>
        <v>0</v>
      </c>
      <c r="ID19" s="6">
        <v>0</v>
      </c>
      <c r="IE19" s="6">
        <f t="shared" si="167"/>
        <v>0</v>
      </c>
      <c r="IF19" s="26">
        <f t="shared" si="116"/>
        <v>0</v>
      </c>
      <c r="IG19" s="26">
        <f t="shared" si="117"/>
        <v>0</v>
      </c>
      <c r="IH19" s="26">
        <f t="shared" si="118"/>
        <v>0</v>
      </c>
      <c r="II19" s="8">
        <v>25564.500000000004</v>
      </c>
      <c r="IJ19" s="5"/>
      <c r="IK19" s="6"/>
      <c r="IL19" s="6">
        <v>0</v>
      </c>
      <c r="IM19" s="6">
        <v>0</v>
      </c>
      <c r="IN19" s="6">
        <f>IF(IL19&gt;=30,((30-IM19)/2),((IL19-IM19)/2))</f>
        <v>0</v>
      </c>
      <c r="IO19" s="6">
        <f t="shared" si="119"/>
        <v>0</v>
      </c>
      <c r="IP19" s="6">
        <f t="shared" si="120"/>
        <v>0</v>
      </c>
      <c r="IQ19" s="6">
        <f t="shared" si="121"/>
        <v>0</v>
      </c>
      <c r="IR19" s="6">
        <f t="shared" si="122"/>
        <v>0</v>
      </c>
      <c r="IS19" s="6">
        <f t="shared" si="123"/>
        <v>0</v>
      </c>
      <c r="IT19" s="6">
        <v>6</v>
      </c>
      <c r="IU19" s="6">
        <f t="shared" si="168"/>
        <v>1.5338700000000004E-2</v>
      </c>
      <c r="IV19" s="26">
        <f t="shared" si="124"/>
        <v>0</v>
      </c>
      <c r="IW19" s="26">
        <f t="shared" si="125"/>
        <v>0</v>
      </c>
      <c r="IX19" s="26">
        <f t="shared" si="126"/>
        <v>0</v>
      </c>
      <c r="IY19" s="8">
        <v>29516.500000000004</v>
      </c>
      <c r="IZ19" s="5"/>
      <c r="JA19" s="6"/>
      <c r="JB19" s="6"/>
      <c r="JC19" s="6">
        <v>0</v>
      </c>
      <c r="JD19" s="6">
        <f>IF(JB19&gt;=30,((30-JC19)/2),((JB19-JC19)/2))</f>
        <v>0</v>
      </c>
      <c r="JE19" s="6">
        <f t="shared" si="127"/>
        <v>0</v>
      </c>
      <c r="JF19" s="6">
        <f t="shared" si="128"/>
        <v>0</v>
      </c>
      <c r="JG19" s="6">
        <f t="shared" si="129"/>
        <v>0</v>
      </c>
      <c r="JH19" s="6">
        <f t="shared" si="130"/>
        <v>0</v>
      </c>
      <c r="JI19" s="6">
        <f t="shared" si="131"/>
        <v>0</v>
      </c>
      <c r="JJ19" s="6">
        <v>0</v>
      </c>
      <c r="JK19" s="6">
        <f t="shared" si="169"/>
        <v>0</v>
      </c>
      <c r="JL19" s="26">
        <f t="shared" si="132"/>
        <v>0</v>
      </c>
      <c r="JM19" s="26">
        <f t="shared" si="133"/>
        <v>0</v>
      </c>
      <c r="JN19" s="26">
        <f t="shared" si="134"/>
        <v>0</v>
      </c>
      <c r="JO19" s="8">
        <v>34456.5</v>
      </c>
      <c r="JP19" s="5"/>
      <c r="JQ19" s="6"/>
      <c r="JR19" s="6"/>
      <c r="JS19" s="6">
        <v>0</v>
      </c>
      <c r="JT19" s="6">
        <f>IF(JR19&gt;=30,((30-JS19)/2),((JR19-JS19)/2))</f>
        <v>0</v>
      </c>
      <c r="JU19" s="6">
        <f t="shared" si="135"/>
        <v>0</v>
      </c>
      <c r="JV19" s="6">
        <f t="shared" si="136"/>
        <v>0</v>
      </c>
      <c r="JW19" s="6">
        <f t="shared" si="137"/>
        <v>0</v>
      </c>
      <c r="JX19" s="6">
        <f t="shared" si="138"/>
        <v>0</v>
      </c>
      <c r="JY19" s="6">
        <f t="shared" si="139"/>
        <v>0</v>
      </c>
      <c r="JZ19" s="6">
        <v>0</v>
      </c>
      <c r="KA19" s="6">
        <f t="shared" si="170"/>
        <v>0</v>
      </c>
      <c r="KB19" s="26">
        <f t="shared" si="140"/>
        <v>0</v>
      </c>
      <c r="KC19" s="26">
        <f t="shared" si="141"/>
        <v>0</v>
      </c>
      <c r="KD19" s="26">
        <f t="shared" si="142"/>
        <v>0</v>
      </c>
      <c r="KE19" s="7">
        <v>34456.5</v>
      </c>
      <c r="KF19" s="6"/>
      <c r="KG19" s="6"/>
      <c r="KH19" s="6"/>
      <c r="KI19" s="6">
        <v>0</v>
      </c>
      <c r="KJ19" s="6">
        <f>IF(KH19&gt;=30,((30-KI19)/2),((KH19-KI19)/2))</f>
        <v>0</v>
      </c>
      <c r="KK19" s="6">
        <f t="shared" si="143"/>
        <v>0</v>
      </c>
      <c r="KL19" s="6">
        <f t="shared" si="144"/>
        <v>0</v>
      </c>
      <c r="KM19" s="6">
        <f t="shared" si="145"/>
        <v>0</v>
      </c>
      <c r="KN19" s="6">
        <f t="shared" si="146"/>
        <v>0</v>
      </c>
      <c r="KO19" s="6">
        <f t="shared" si="147"/>
        <v>0</v>
      </c>
      <c r="KP19" s="6">
        <v>0</v>
      </c>
      <c r="KQ19" s="6">
        <f t="shared" si="171"/>
        <v>0</v>
      </c>
      <c r="KR19" s="26">
        <f t="shared" si="148"/>
        <v>0</v>
      </c>
      <c r="KS19" s="26">
        <f t="shared" si="149"/>
        <v>0</v>
      </c>
      <c r="KT19" s="26">
        <f t="shared" si="150"/>
        <v>0</v>
      </c>
      <c r="KU19" s="26">
        <f t="shared" si="151"/>
        <v>6070</v>
      </c>
      <c r="KV19" s="26">
        <f t="shared" si="151"/>
        <v>23.724288250000001</v>
      </c>
      <c r="KW19" s="26">
        <f t="shared" si="151"/>
        <v>0.43934464274999996</v>
      </c>
      <c r="KX19" s="26">
        <f t="shared" si="151"/>
        <v>1.5026097108749998</v>
      </c>
      <c r="KY19" s="26">
        <f t="shared" si="151"/>
        <v>1.5026097108749998</v>
      </c>
      <c r="KZ19" s="26">
        <f t="shared" si="152"/>
        <v>0</v>
      </c>
    </row>
    <row r="20" spans="1:312" ht="12.95" customHeight="1">
      <c r="A20" s="3">
        <v>17</v>
      </c>
      <c r="B20" s="4" t="s">
        <v>12</v>
      </c>
      <c r="C20" s="7">
        <v>76817</v>
      </c>
      <c r="D20" s="5"/>
      <c r="E20" s="5"/>
      <c r="F20" s="5">
        <v>15</v>
      </c>
      <c r="G20" s="6">
        <v>1.5</v>
      </c>
      <c r="H20" s="6">
        <f>IF(F20&gt;=25,((25-G20)/2),((F20-G20)/2))</f>
        <v>6.75</v>
      </c>
      <c r="I20" s="6">
        <f t="shared" si="0"/>
        <v>6.75</v>
      </c>
      <c r="J20" s="6">
        <f t="shared" si="1"/>
        <v>1152.2550000000001</v>
      </c>
      <c r="K20" s="6">
        <f t="shared" si="2"/>
        <v>5185.1475</v>
      </c>
      <c r="L20" s="6">
        <f t="shared" si="3"/>
        <v>5185.1475</v>
      </c>
      <c r="M20" s="6">
        <f t="shared" si="4"/>
        <v>11522.55</v>
      </c>
      <c r="N20" s="6">
        <v>21.76</v>
      </c>
      <c r="O20" s="6">
        <f t="shared" si="153"/>
        <v>0.16715379200000002</v>
      </c>
      <c r="P20" s="26">
        <f t="shared" si="5"/>
        <v>2.5073068800000003E-3</v>
      </c>
      <c r="Q20" s="26">
        <f t="shared" si="6"/>
        <v>1.128288096E-2</v>
      </c>
      <c r="R20" s="26">
        <f t="shared" si="7"/>
        <v>1.128288096E-2</v>
      </c>
      <c r="S20" s="7">
        <v>48782.500000000007</v>
      </c>
      <c r="T20" s="6"/>
      <c r="U20" s="6"/>
      <c r="V20" s="6">
        <v>23</v>
      </c>
      <c r="W20" s="6">
        <v>1.5</v>
      </c>
      <c r="X20" s="6">
        <f>IF(V20&gt;=25,((25-W20)/2),((V20-W20)/2))</f>
        <v>10.75</v>
      </c>
      <c r="Y20" s="6">
        <f t="shared" si="8"/>
        <v>10.75</v>
      </c>
      <c r="Z20" s="6">
        <f t="shared" si="9"/>
        <v>731.73750000000018</v>
      </c>
      <c r="AA20" s="6">
        <f t="shared" si="10"/>
        <v>5244.1187500000015</v>
      </c>
      <c r="AB20" s="6">
        <f t="shared" si="11"/>
        <v>5244.1187500000015</v>
      </c>
      <c r="AC20" s="6">
        <f t="shared" si="12"/>
        <v>11219.975000000002</v>
      </c>
      <c r="AD20" s="6">
        <v>118.87</v>
      </c>
      <c r="AE20" s="6">
        <f t="shared" si="154"/>
        <v>0.57987757750000013</v>
      </c>
      <c r="AF20" s="26">
        <f t="shared" si="13"/>
        <v>8.6981636625000028E-3</v>
      </c>
      <c r="AG20" s="26">
        <f t="shared" si="14"/>
        <v>6.2336839581250018E-2</v>
      </c>
      <c r="AH20" s="26">
        <f t="shared" si="173"/>
        <v>6.2336839581250018E-2</v>
      </c>
      <c r="AI20" s="8">
        <v>44336.5</v>
      </c>
      <c r="AJ20" s="5"/>
      <c r="AK20" s="6"/>
      <c r="AL20" s="6"/>
      <c r="AM20" s="5">
        <v>0</v>
      </c>
      <c r="AN20" s="6">
        <f>IF(AL20&gt;=25,((25-AM20)/2),((AL20-AM20)/2))</f>
        <v>0</v>
      </c>
      <c r="AO20" s="6">
        <f t="shared" si="15"/>
        <v>0</v>
      </c>
      <c r="AP20" s="6">
        <f t="shared" si="16"/>
        <v>0</v>
      </c>
      <c r="AQ20" s="6">
        <f t="shared" si="17"/>
        <v>0</v>
      </c>
      <c r="AR20" s="6">
        <f t="shared" si="18"/>
        <v>0</v>
      </c>
      <c r="AS20" s="6">
        <f t="shared" si="19"/>
        <v>0</v>
      </c>
      <c r="AT20" s="6">
        <v>0</v>
      </c>
      <c r="AU20" s="6">
        <f t="shared" si="155"/>
        <v>0</v>
      </c>
      <c r="AV20" s="26">
        <f t="shared" si="20"/>
        <v>0</v>
      </c>
      <c r="AW20" s="26">
        <f t="shared" si="21"/>
        <v>0</v>
      </c>
      <c r="AX20" s="26">
        <f t="shared" si="22"/>
        <v>0</v>
      </c>
      <c r="AY20" s="8">
        <v>44336.5</v>
      </c>
      <c r="AZ20" s="5"/>
      <c r="BA20" s="6"/>
      <c r="BB20" s="6">
        <v>45</v>
      </c>
      <c r="BC20" s="6">
        <v>1.5</v>
      </c>
      <c r="BD20" s="6">
        <f>IF(BB20&gt;=25,((25-BC20)/2),((BB20-BC20)/2))</f>
        <v>11.75</v>
      </c>
      <c r="BE20" s="6">
        <f t="shared" si="23"/>
        <v>31.75</v>
      </c>
      <c r="BF20" s="6">
        <f t="shared" si="24"/>
        <v>665.04750000000001</v>
      </c>
      <c r="BG20" s="6">
        <f t="shared" si="25"/>
        <v>5209.5387499999997</v>
      </c>
      <c r="BH20" s="6">
        <f t="shared" si="26"/>
        <v>14076.838750000001</v>
      </c>
      <c r="BI20" s="6">
        <f t="shared" si="27"/>
        <v>19951.425000000003</v>
      </c>
      <c r="BJ20" s="6">
        <v>6027.66</v>
      </c>
      <c r="BK20" s="6">
        <f t="shared" si="156"/>
        <v>26.724534759000001</v>
      </c>
      <c r="BL20" s="26">
        <f t="shared" si="28"/>
        <v>0.400868021385</v>
      </c>
      <c r="BM20" s="26">
        <f t="shared" si="29"/>
        <v>3.1401328341824999</v>
      </c>
      <c r="BN20" s="26">
        <f t="shared" si="30"/>
        <v>8.4850397859825009</v>
      </c>
      <c r="BO20" s="8"/>
      <c r="BP20" s="5"/>
      <c r="BQ20" s="6"/>
      <c r="BR20" s="6"/>
      <c r="BS20" s="5">
        <v>0</v>
      </c>
      <c r="BT20" s="6">
        <f>IF(BR20&gt;=25,((25-BS20)/2),((BR20-BS20)/2))</f>
        <v>0</v>
      </c>
      <c r="BU20" s="6">
        <f t="shared" si="31"/>
        <v>0</v>
      </c>
      <c r="BV20" s="6">
        <f t="shared" si="32"/>
        <v>0</v>
      </c>
      <c r="BW20" s="6">
        <f t="shared" si="33"/>
        <v>0</v>
      </c>
      <c r="BX20" s="6">
        <f t="shared" si="34"/>
        <v>0</v>
      </c>
      <c r="BY20" s="6">
        <f t="shared" si="35"/>
        <v>0</v>
      </c>
      <c r="BZ20" s="6">
        <v>0</v>
      </c>
      <c r="CA20" s="6">
        <f t="shared" si="157"/>
        <v>0</v>
      </c>
      <c r="CB20" s="26">
        <f t="shared" si="36"/>
        <v>0</v>
      </c>
      <c r="CC20" s="26">
        <f t="shared" si="37"/>
        <v>0</v>
      </c>
      <c r="CD20" s="26">
        <f t="shared" si="38"/>
        <v>0</v>
      </c>
      <c r="CE20" s="8">
        <v>44336.5</v>
      </c>
      <c r="CF20" s="5"/>
      <c r="CG20" s="6"/>
      <c r="CH20" s="6">
        <v>30</v>
      </c>
      <c r="CI20" s="6">
        <v>1.5</v>
      </c>
      <c r="CJ20" s="6">
        <f>IF(CH20&gt;=25,((25-CI20)/2),((CH20-CI20)/2))</f>
        <v>11.75</v>
      </c>
      <c r="CK20" s="6">
        <f t="shared" si="39"/>
        <v>16.75</v>
      </c>
      <c r="CL20" s="6">
        <f t="shared" si="40"/>
        <v>665.04750000000001</v>
      </c>
      <c r="CM20" s="6">
        <f t="shared" si="41"/>
        <v>5209.5387499999997</v>
      </c>
      <c r="CN20" s="6">
        <f t="shared" si="42"/>
        <v>7426.3637500000004</v>
      </c>
      <c r="CO20" s="6">
        <f t="shared" si="43"/>
        <v>13300.95</v>
      </c>
      <c r="CP20" s="6">
        <v>19.96</v>
      </c>
      <c r="CQ20" s="6">
        <f t="shared" si="158"/>
        <v>8.8495654000000007E-2</v>
      </c>
      <c r="CR20" s="26">
        <f t="shared" si="44"/>
        <v>1.3274348100000002E-3</v>
      </c>
      <c r="CS20" s="26">
        <f t="shared" si="45"/>
        <v>1.0398239345000001E-2</v>
      </c>
      <c r="CT20" s="26">
        <f t="shared" si="46"/>
        <v>1.4823022045000002E-2</v>
      </c>
      <c r="CU20" s="8"/>
      <c r="CV20" s="5"/>
      <c r="CW20" s="6"/>
      <c r="CX20" s="6"/>
      <c r="CY20" s="6">
        <v>0</v>
      </c>
      <c r="CZ20" s="6">
        <f>IF(CX20&gt;=25,((25-CY20)/2),((CX20-CY20)/2))</f>
        <v>0</v>
      </c>
      <c r="DA20" s="6">
        <f t="shared" si="47"/>
        <v>0</v>
      </c>
      <c r="DB20" s="6">
        <f t="shared" si="48"/>
        <v>0</v>
      </c>
      <c r="DC20" s="6">
        <f t="shared" si="49"/>
        <v>0</v>
      </c>
      <c r="DD20" s="6">
        <f t="shared" si="50"/>
        <v>0</v>
      </c>
      <c r="DE20" s="6">
        <f t="shared" si="51"/>
        <v>0</v>
      </c>
      <c r="DF20" s="6">
        <v>0</v>
      </c>
      <c r="DG20" s="6">
        <f t="shared" si="159"/>
        <v>0</v>
      </c>
      <c r="DH20" s="26">
        <f t="shared" si="52"/>
        <v>0</v>
      </c>
      <c r="DI20" s="26">
        <f t="shared" si="53"/>
        <v>0</v>
      </c>
      <c r="DJ20" s="26">
        <f t="shared" si="54"/>
        <v>0</v>
      </c>
      <c r="DK20" s="8">
        <v>55945.500000000007</v>
      </c>
      <c r="DL20" s="5"/>
      <c r="DM20" s="6"/>
      <c r="DN20" s="6">
        <v>0</v>
      </c>
      <c r="DO20" s="6">
        <v>0</v>
      </c>
      <c r="DP20" s="6">
        <f>IF(DN20&gt;=25,((25-DO20)/2),((DN20-DO20)/2))</f>
        <v>0</v>
      </c>
      <c r="DQ20" s="6">
        <f t="shared" si="55"/>
        <v>0</v>
      </c>
      <c r="DR20" s="6">
        <f t="shared" si="56"/>
        <v>0</v>
      </c>
      <c r="DS20" s="6">
        <f t="shared" si="57"/>
        <v>0</v>
      </c>
      <c r="DT20" s="6">
        <f t="shared" si="58"/>
        <v>0</v>
      </c>
      <c r="DU20" s="6">
        <f t="shared" si="59"/>
        <v>0</v>
      </c>
      <c r="DV20" s="6">
        <v>1.99</v>
      </c>
      <c r="DW20" s="6">
        <f t="shared" si="160"/>
        <v>1.1133154500000001E-2</v>
      </c>
      <c r="DX20" s="26">
        <f t="shared" si="60"/>
        <v>0</v>
      </c>
      <c r="DY20" s="26">
        <f t="shared" si="61"/>
        <v>0</v>
      </c>
      <c r="DZ20" s="26">
        <f t="shared" si="62"/>
        <v>0</v>
      </c>
      <c r="EA20" s="8">
        <v>31687.872950000001</v>
      </c>
      <c r="EB20" s="5"/>
      <c r="EC20" s="6"/>
      <c r="ED20" s="6">
        <v>0</v>
      </c>
      <c r="EE20" s="6">
        <v>0</v>
      </c>
      <c r="EF20" s="6">
        <f>IF(ED20&gt;=25,((25-EE20)/2),((ED20-EE20)/2))</f>
        <v>0</v>
      </c>
      <c r="EG20" s="6">
        <f t="shared" si="63"/>
        <v>0</v>
      </c>
      <c r="EH20" s="6">
        <f t="shared" si="64"/>
        <v>0</v>
      </c>
      <c r="EI20" s="6">
        <f t="shared" si="65"/>
        <v>0</v>
      </c>
      <c r="EJ20" s="6">
        <f t="shared" si="66"/>
        <v>0</v>
      </c>
      <c r="EK20" s="6">
        <f t="shared" si="67"/>
        <v>0</v>
      </c>
      <c r="EL20" s="6">
        <v>1.8</v>
      </c>
      <c r="EM20" s="6">
        <f t="shared" si="161"/>
        <v>5.7038171310000007E-3</v>
      </c>
      <c r="EN20" s="26">
        <f t="shared" si="68"/>
        <v>0</v>
      </c>
      <c r="EO20" s="26">
        <f t="shared" si="69"/>
        <v>0</v>
      </c>
      <c r="EP20" s="26">
        <f t="shared" si="70"/>
        <v>0</v>
      </c>
      <c r="EQ20" s="8">
        <v>31687.872950000001</v>
      </c>
      <c r="ER20" s="5"/>
      <c r="ES20" s="6"/>
      <c r="ET20" s="6"/>
      <c r="EU20" s="6">
        <v>0</v>
      </c>
      <c r="EV20" s="6">
        <f>IF(ET20&gt;=25,((25-EU20)/2),((ET20-EU20)/2))</f>
        <v>0</v>
      </c>
      <c r="EW20" s="6">
        <f t="shared" si="71"/>
        <v>0</v>
      </c>
      <c r="EX20" s="6">
        <f t="shared" si="72"/>
        <v>0</v>
      </c>
      <c r="EY20" s="6">
        <f t="shared" si="73"/>
        <v>0</v>
      </c>
      <c r="EZ20" s="6">
        <f t="shared" si="74"/>
        <v>0</v>
      </c>
      <c r="FA20" s="6">
        <f t="shared" si="75"/>
        <v>0</v>
      </c>
      <c r="FB20" s="6">
        <v>0</v>
      </c>
      <c r="FC20" s="6">
        <f t="shared" si="162"/>
        <v>0</v>
      </c>
      <c r="FD20" s="26">
        <f t="shared" si="76"/>
        <v>0</v>
      </c>
      <c r="FE20" s="26">
        <f t="shared" si="77"/>
        <v>0</v>
      </c>
      <c r="FF20" s="26">
        <f t="shared" si="78"/>
        <v>0</v>
      </c>
      <c r="FG20" s="8">
        <v>134862</v>
      </c>
      <c r="FH20" s="5"/>
      <c r="FI20" s="6"/>
      <c r="FJ20" s="6"/>
      <c r="FK20" s="6">
        <v>0</v>
      </c>
      <c r="FL20" s="6">
        <f>IF(FJ20&gt;=25,((25-FK20)/2),((FJ20-FK20)/2))</f>
        <v>0</v>
      </c>
      <c r="FM20" s="6">
        <f t="shared" si="79"/>
        <v>0</v>
      </c>
      <c r="FN20" s="6">
        <f t="shared" si="80"/>
        <v>0</v>
      </c>
      <c r="FO20" s="6">
        <f t="shared" si="81"/>
        <v>0</v>
      </c>
      <c r="FP20" s="6">
        <f t="shared" si="82"/>
        <v>0</v>
      </c>
      <c r="FQ20" s="6">
        <f t="shared" si="83"/>
        <v>0</v>
      </c>
      <c r="FR20" s="6">
        <v>0</v>
      </c>
      <c r="FS20" s="6">
        <f t="shared" si="163"/>
        <v>0</v>
      </c>
      <c r="FT20" s="26">
        <f t="shared" si="84"/>
        <v>0</v>
      </c>
      <c r="FU20" s="26">
        <f t="shared" si="85"/>
        <v>0</v>
      </c>
      <c r="FV20" s="26">
        <f t="shared" si="86"/>
        <v>0</v>
      </c>
      <c r="FW20" s="8">
        <v>25935.000000000004</v>
      </c>
      <c r="FX20" s="5"/>
      <c r="FY20" s="6"/>
      <c r="FZ20" s="6"/>
      <c r="GA20" s="6">
        <v>0</v>
      </c>
      <c r="GB20" s="6">
        <f>IF(FZ20&gt;=25,((25-GA20)/2),((FZ20-GA20)/2))</f>
        <v>0</v>
      </c>
      <c r="GC20" s="6">
        <f t="shared" si="87"/>
        <v>0</v>
      </c>
      <c r="GD20" s="6">
        <f t="shared" si="88"/>
        <v>0</v>
      </c>
      <c r="GE20" s="6">
        <f t="shared" si="89"/>
        <v>0</v>
      </c>
      <c r="GF20" s="6">
        <f t="shared" si="90"/>
        <v>0</v>
      </c>
      <c r="GG20" s="6">
        <f t="shared" si="91"/>
        <v>0</v>
      </c>
      <c r="GH20" s="6">
        <v>0</v>
      </c>
      <c r="GI20" s="6">
        <f t="shared" si="164"/>
        <v>0</v>
      </c>
      <c r="GJ20" s="26">
        <f t="shared" si="92"/>
        <v>0</v>
      </c>
      <c r="GK20" s="26">
        <f t="shared" si="93"/>
        <v>0</v>
      </c>
      <c r="GL20" s="26">
        <f t="shared" si="94"/>
        <v>0</v>
      </c>
      <c r="GM20" s="8">
        <v>30504.500000000004</v>
      </c>
      <c r="GN20" s="5"/>
      <c r="GO20" s="6"/>
      <c r="GP20" s="6"/>
      <c r="GQ20" s="6">
        <v>0</v>
      </c>
      <c r="GR20" s="6">
        <f>IF(GP20&gt;=25,((25-GQ20)/2),((GP20-GQ20)/2))</f>
        <v>0</v>
      </c>
      <c r="GS20" s="6">
        <f t="shared" si="95"/>
        <v>0</v>
      </c>
      <c r="GT20" s="6">
        <f t="shared" si="96"/>
        <v>0</v>
      </c>
      <c r="GU20" s="6">
        <f t="shared" si="97"/>
        <v>0</v>
      </c>
      <c r="GV20" s="6">
        <f t="shared" si="98"/>
        <v>0</v>
      </c>
      <c r="GW20" s="6">
        <f t="shared" si="99"/>
        <v>0</v>
      </c>
      <c r="GX20" s="6">
        <v>0</v>
      </c>
      <c r="GY20" s="6">
        <f t="shared" si="165"/>
        <v>0</v>
      </c>
      <c r="GZ20" s="26">
        <f t="shared" si="100"/>
        <v>0</v>
      </c>
      <c r="HA20" s="26">
        <f t="shared" si="101"/>
        <v>0</v>
      </c>
      <c r="HB20" s="26">
        <f t="shared" si="102"/>
        <v>0</v>
      </c>
      <c r="HC20" s="7">
        <v>25688.000000000004</v>
      </c>
      <c r="HD20" s="6"/>
      <c r="HE20" s="6"/>
      <c r="HF20" s="6"/>
      <c r="HG20" s="6">
        <v>0</v>
      </c>
      <c r="HH20" s="6">
        <f>IF(HF20&gt;=25,((25-HG20)/2),((HF20-HG20)/2))</f>
        <v>0</v>
      </c>
      <c r="HI20" s="6">
        <f t="shared" si="103"/>
        <v>0</v>
      </c>
      <c r="HJ20" s="6">
        <f t="shared" si="104"/>
        <v>0</v>
      </c>
      <c r="HK20" s="6">
        <f t="shared" si="105"/>
        <v>0</v>
      </c>
      <c r="HL20" s="6">
        <f t="shared" si="106"/>
        <v>0</v>
      </c>
      <c r="HM20" s="6">
        <f t="shared" si="107"/>
        <v>0</v>
      </c>
      <c r="HN20" s="6">
        <v>0</v>
      </c>
      <c r="HO20" s="6">
        <f t="shared" si="166"/>
        <v>0</v>
      </c>
      <c r="HP20" s="26">
        <f t="shared" si="108"/>
        <v>0</v>
      </c>
      <c r="HQ20" s="26">
        <f t="shared" si="109"/>
        <v>0</v>
      </c>
      <c r="HR20" s="26">
        <f t="shared" si="110"/>
        <v>0</v>
      </c>
      <c r="HS20" s="8">
        <v>44336.5</v>
      </c>
      <c r="HT20" s="5"/>
      <c r="HU20" s="6"/>
      <c r="HV20" s="6"/>
      <c r="HW20" s="6">
        <v>0</v>
      </c>
      <c r="HX20" s="6">
        <f>IF(HV20&gt;=25,((25-HW20)/2),((HV20-HW20)/2))</f>
        <v>0</v>
      </c>
      <c r="HY20" s="6">
        <f t="shared" si="111"/>
        <v>0</v>
      </c>
      <c r="HZ20" s="6">
        <f t="shared" si="112"/>
        <v>0</v>
      </c>
      <c r="IA20" s="6">
        <f t="shared" si="113"/>
        <v>0</v>
      </c>
      <c r="IB20" s="6">
        <f t="shared" si="114"/>
        <v>0</v>
      </c>
      <c r="IC20" s="6">
        <f t="shared" si="115"/>
        <v>0</v>
      </c>
      <c r="ID20" s="6">
        <v>0</v>
      </c>
      <c r="IE20" s="6">
        <f t="shared" si="167"/>
        <v>0</v>
      </c>
      <c r="IF20" s="26">
        <f t="shared" si="116"/>
        <v>0</v>
      </c>
      <c r="IG20" s="26">
        <f t="shared" si="117"/>
        <v>0</v>
      </c>
      <c r="IH20" s="26">
        <f t="shared" si="118"/>
        <v>0</v>
      </c>
      <c r="II20" s="8"/>
      <c r="IJ20" s="5"/>
      <c r="IK20" s="6"/>
      <c r="IL20" s="6"/>
      <c r="IM20" s="6">
        <v>0</v>
      </c>
      <c r="IN20" s="6">
        <f>IF(IL20&gt;=25,((25-IM20)/2),((IL20-IM20)/2))</f>
        <v>0</v>
      </c>
      <c r="IO20" s="6">
        <f t="shared" si="119"/>
        <v>0</v>
      </c>
      <c r="IP20" s="6">
        <f t="shared" si="120"/>
        <v>0</v>
      </c>
      <c r="IQ20" s="6">
        <f t="shared" si="121"/>
        <v>0</v>
      </c>
      <c r="IR20" s="6">
        <f t="shared" si="122"/>
        <v>0</v>
      </c>
      <c r="IS20" s="6">
        <f t="shared" si="123"/>
        <v>0</v>
      </c>
      <c r="IT20" s="6">
        <v>0</v>
      </c>
      <c r="IU20" s="6">
        <f t="shared" si="168"/>
        <v>0</v>
      </c>
      <c r="IV20" s="26">
        <f t="shared" si="124"/>
        <v>0</v>
      </c>
      <c r="IW20" s="26">
        <f t="shared" si="125"/>
        <v>0</v>
      </c>
      <c r="IX20" s="26">
        <f t="shared" si="126"/>
        <v>0</v>
      </c>
      <c r="IY20" s="8">
        <v>37297</v>
      </c>
      <c r="IZ20" s="5"/>
      <c r="JA20" s="6"/>
      <c r="JB20" s="6"/>
      <c r="JC20" s="6">
        <v>0</v>
      </c>
      <c r="JD20" s="6">
        <f>IF(JB20&gt;=25,((25-JC20)/2),((JB20-JC20)/2))</f>
        <v>0</v>
      </c>
      <c r="JE20" s="6">
        <f t="shared" si="127"/>
        <v>0</v>
      </c>
      <c r="JF20" s="6">
        <f t="shared" si="128"/>
        <v>0</v>
      </c>
      <c r="JG20" s="6">
        <f t="shared" si="129"/>
        <v>0</v>
      </c>
      <c r="JH20" s="6">
        <f t="shared" si="130"/>
        <v>0</v>
      </c>
      <c r="JI20" s="6">
        <f t="shared" si="131"/>
        <v>0</v>
      </c>
      <c r="JJ20" s="6">
        <v>0</v>
      </c>
      <c r="JK20" s="6">
        <f t="shared" si="169"/>
        <v>0</v>
      </c>
      <c r="JL20" s="26">
        <f t="shared" si="132"/>
        <v>0</v>
      </c>
      <c r="JM20" s="26">
        <f t="shared" si="133"/>
        <v>0</v>
      </c>
      <c r="JN20" s="26">
        <f t="shared" si="134"/>
        <v>0</v>
      </c>
      <c r="JO20" s="8">
        <v>44336.5</v>
      </c>
      <c r="JP20" s="5"/>
      <c r="JQ20" s="6"/>
      <c r="JR20" s="6"/>
      <c r="JS20" s="6">
        <v>0</v>
      </c>
      <c r="JT20" s="6">
        <f>IF(JR20&gt;=25,((25-JS20)/2),((JR20-JS20)/2))</f>
        <v>0</v>
      </c>
      <c r="JU20" s="6">
        <f t="shared" si="135"/>
        <v>0</v>
      </c>
      <c r="JV20" s="6">
        <f t="shared" si="136"/>
        <v>0</v>
      </c>
      <c r="JW20" s="6">
        <f t="shared" si="137"/>
        <v>0</v>
      </c>
      <c r="JX20" s="6">
        <f t="shared" si="138"/>
        <v>0</v>
      </c>
      <c r="JY20" s="6">
        <f t="shared" si="139"/>
        <v>0</v>
      </c>
      <c r="JZ20" s="6">
        <v>0</v>
      </c>
      <c r="KA20" s="6">
        <f t="shared" si="170"/>
        <v>0</v>
      </c>
      <c r="KB20" s="26">
        <f t="shared" si="140"/>
        <v>0</v>
      </c>
      <c r="KC20" s="26">
        <f t="shared" si="141"/>
        <v>0</v>
      </c>
      <c r="KD20" s="26">
        <f t="shared" si="142"/>
        <v>0</v>
      </c>
      <c r="KE20" s="7">
        <v>44336.5</v>
      </c>
      <c r="KF20" s="6"/>
      <c r="KG20" s="6"/>
      <c r="KH20" s="6"/>
      <c r="KI20" s="6">
        <v>0</v>
      </c>
      <c r="KJ20" s="6">
        <f>IF(KH20&gt;=25,((25-KI20)/2),((KH20-KI20)/2))</f>
        <v>0</v>
      </c>
      <c r="KK20" s="6">
        <f t="shared" si="143"/>
        <v>0</v>
      </c>
      <c r="KL20" s="6">
        <f t="shared" si="144"/>
        <v>0</v>
      </c>
      <c r="KM20" s="6">
        <f t="shared" si="145"/>
        <v>0</v>
      </c>
      <c r="KN20" s="6">
        <f t="shared" si="146"/>
        <v>0</v>
      </c>
      <c r="KO20" s="6">
        <f t="shared" si="147"/>
        <v>0</v>
      </c>
      <c r="KP20" s="6">
        <v>0</v>
      </c>
      <c r="KQ20" s="6">
        <f t="shared" si="171"/>
        <v>0</v>
      </c>
      <c r="KR20" s="26">
        <f t="shared" si="148"/>
        <v>0</v>
      </c>
      <c r="KS20" s="26">
        <f t="shared" si="149"/>
        <v>0</v>
      </c>
      <c r="KT20" s="26">
        <f t="shared" si="150"/>
        <v>0</v>
      </c>
      <c r="KU20" s="26">
        <f t="shared" si="151"/>
        <v>6192.04</v>
      </c>
      <c r="KV20" s="26">
        <f t="shared" si="151"/>
        <v>27.576898754131001</v>
      </c>
      <c r="KW20" s="26">
        <f t="shared" si="151"/>
        <v>0.41340092673750001</v>
      </c>
      <c r="KX20" s="26">
        <f t="shared" si="151"/>
        <v>3.2241507940687497</v>
      </c>
      <c r="KY20" s="26">
        <f t="shared" si="151"/>
        <v>8.5734825285687517</v>
      </c>
      <c r="KZ20" s="26">
        <f t="shared" si="152"/>
        <v>5.3493317345000015</v>
      </c>
    </row>
    <row r="21" spans="1:312" ht="12.95" customHeight="1">
      <c r="A21" s="3">
        <v>18</v>
      </c>
      <c r="B21" s="4" t="s">
        <v>3</v>
      </c>
      <c r="C21" s="7">
        <v>92872.000000000015</v>
      </c>
      <c r="D21" s="6"/>
      <c r="E21" s="6"/>
      <c r="F21" s="6">
        <v>0</v>
      </c>
      <c r="G21" s="5">
        <v>0</v>
      </c>
      <c r="H21" s="6">
        <f>IF(F21&gt;=30,((30-G21)/2),((F21-G21)/2))</f>
        <v>0</v>
      </c>
      <c r="I21" s="6">
        <f t="shared" si="0"/>
        <v>0</v>
      </c>
      <c r="J21" s="6">
        <f t="shared" si="1"/>
        <v>0</v>
      </c>
      <c r="K21" s="6">
        <f t="shared" si="2"/>
        <v>0</v>
      </c>
      <c r="L21" s="6">
        <f t="shared" si="3"/>
        <v>0</v>
      </c>
      <c r="M21" s="6">
        <f t="shared" si="4"/>
        <v>0</v>
      </c>
      <c r="N21" s="6">
        <v>9.11</v>
      </c>
      <c r="O21" s="6">
        <f t="shared" si="153"/>
        <v>8.4606392000000002E-2</v>
      </c>
      <c r="P21" s="26">
        <f t="shared" si="5"/>
        <v>0</v>
      </c>
      <c r="Q21" s="26">
        <f t="shared" si="6"/>
        <v>0</v>
      </c>
      <c r="R21" s="26">
        <f t="shared" si="7"/>
        <v>0</v>
      </c>
      <c r="S21" s="7">
        <v>51129.000000000007</v>
      </c>
      <c r="T21" s="6"/>
      <c r="U21" s="6"/>
      <c r="V21" s="6">
        <v>25</v>
      </c>
      <c r="W21" s="6">
        <v>1.5</v>
      </c>
      <c r="X21" s="6">
        <f>IF(V21&gt;=30,((30-W21)/2),((V21-W21)/2))</f>
        <v>11.75</v>
      </c>
      <c r="Y21" s="6">
        <f t="shared" si="8"/>
        <v>11.75</v>
      </c>
      <c r="Z21" s="6">
        <f t="shared" si="9"/>
        <v>766.93500000000017</v>
      </c>
      <c r="AA21" s="6">
        <f t="shared" si="10"/>
        <v>6007.6575000000012</v>
      </c>
      <c r="AB21" s="6">
        <f t="shared" si="11"/>
        <v>6007.6575000000012</v>
      </c>
      <c r="AC21" s="6">
        <f t="shared" si="12"/>
        <v>12782.250000000002</v>
      </c>
      <c r="AD21" s="6">
        <v>80.069999999999993</v>
      </c>
      <c r="AE21" s="6">
        <f t="shared" si="154"/>
        <v>0.409389903</v>
      </c>
      <c r="AF21" s="26">
        <f t="shared" si="13"/>
        <v>6.1408485450000008E-3</v>
      </c>
      <c r="AG21" s="26">
        <f t="shared" si="14"/>
        <v>4.810331360250001E-2</v>
      </c>
      <c r="AH21" s="26">
        <f t="shared" si="173"/>
        <v>4.810331360250001E-2</v>
      </c>
      <c r="AI21" s="8">
        <v>34456.5</v>
      </c>
      <c r="AJ21" s="5"/>
      <c r="AK21" s="6"/>
      <c r="AL21" s="6"/>
      <c r="AM21" s="5">
        <v>0</v>
      </c>
      <c r="AN21" s="6">
        <f>IF(AL21&gt;=30,((30-AM21)/2),((AL21-AM21)/2))</f>
        <v>0</v>
      </c>
      <c r="AO21" s="6">
        <f t="shared" si="15"/>
        <v>0</v>
      </c>
      <c r="AP21" s="6">
        <f t="shared" si="16"/>
        <v>0</v>
      </c>
      <c r="AQ21" s="6">
        <f t="shared" si="17"/>
        <v>0</v>
      </c>
      <c r="AR21" s="6">
        <f t="shared" si="18"/>
        <v>0</v>
      </c>
      <c r="AS21" s="6">
        <f t="shared" si="19"/>
        <v>0</v>
      </c>
      <c r="AT21" s="6">
        <v>0</v>
      </c>
      <c r="AU21" s="6">
        <f t="shared" si="155"/>
        <v>0</v>
      </c>
      <c r="AV21" s="26">
        <f t="shared" si="20"/>
        <v>0</v>
      </c>
      <c r="AW21" s="26">
        <f t="shared" si="21"/>
        <v>0</v>
      </c>
      <c r="AX21" s="26">
        <f t="shared" si="22"/>
        <v>0</v>
      </c>
      <c r="AY21" s="8">
        <v>34456.5</v>
      </c>
      <c r="AZ21" s="5"/>
      <c r="BA21" s="6"/>
      <c r="BB21" s="6"/>
      <c r="BC21" s="5">
        <v>0</v>
      </c>
      <c r="BD21" s="6">
        <f>IF(BB21&gt;=30,((30-BC21)/2),((BB21-BC21)/2))</f>
        <v>0</v>
      </c>
      <c r="BE21" s="6">
        <f t="shared" si="23"/>
        <v>0</v>
      </c>
      <c r="BF21" s="6">
        <f t="shared" si="24"/>
        <v>0</v>
      </c>
      <c r="BG21" s="6">
        <f t="shared" si="25"/>
        <v>0</v>
      </c>
      <c r="BH21" s="6">
        <f t="shared" si="26"/>
        <v>0</v>
      </c>
      <c r="BI21" s="6">
        <f t="shared" si="27"/>
        <v>0</v>
      </c>
      <c r="BJ21" s="6">
        <v>0</v>
      </c>
      <c r="BK21" s="6">
        <f t="shared" si="156"/>
        <v>0</v>
      </c>
      <c r="BL21" s="26">
        <f t="shared" si="28"/>
        <v>0</v>
      </c>
      <c r="BM21" s="26">
        <f t="shared" si="29"/>
        <v>0</v>
      </c>
      <c r="BN21" s="26">
        <f t="shared" si="30"/>
        <v>0</v>
      </c>
      <c r="BO21" s="8"/>
      <c r="BP21" s="5"/>
      <c r="BQ21" s="6"/>
      <c r="BR21" s="6"/>
      <c r="BS21" s="5">
        <v>0</v>
      </c>
      <c r="BT21" s="6">
        <f>IF(BR21&gt;=30,((30-BS21)/2),((BR21-BS21)/2))</f>
        <v>0</v>
      </c>
      <c r="BU21" s="6">
        <f t="shared" si="31"/>
        <v>0</v>
      </c>
      <c r="BV21" s="6">
        <f t="shared" si="32"/>
        <v>0</v>
      </c>
      <c r="BW21" s="6">
        <f t="shared" si="33"/>
        <v>0</v>
      </c>
      <c r="BX21" s="6">
        <f t="shared" si="34"/>
        <v>0</v>
      </c>
      <c r="BY21" s="6">
        <f t="shared" si="35"/>
        <v>0</v>
      </c>
      <c r="BZ21" s="6">
        <v>0</v>
      </c>
      <c r="CA21" s="6">
        <f t="shared" si="157"/>
        <v>0</v>
      </c>
      <c r="CB21" s="26">
        <f t="shared" si="36"/>
        <v>0</v>
      </c>
      <c r="CC21" s="26">
        <f t="shared" si="37"/>
        <v>0</v>
      </c>
      <c r="CD21" s="26">
        <f t="shared" si="38"/>
        <v>0</v>
      </c>
      <c r="CE21" s="8">
        <v>28002.740849999998</v>
      </c>
      <c r="CF21" s="5"/>
      <c r="CG21" s="6"/>
      <c r="CH21" s="6"/>
      <c r="CI21" s="5">
        <v>0</v>
      </c>
      <c r="CJ21" s="6">
        <f>IF(CH21&gt;=30,((30-CI21)/2),((CH21-CI21)/2))</f>
        <v>0</v>
      </c>
      <c r="CK21" s="6">
        <f t="shared" si="39"/>
        <v>0</v>
      </c>
      <c r="CL21" s="6">
        <f t="shared" si="40"/>
        <v>0</v>
      </c>
      <c r="CM21" s="6">
        <f t="shared" si="41"/>
        <v>0</v>
      </c>
      <c r="CN21" s="6">
        <f t="shared" si="42"/>
        <v>0</v>
      </c>
      <c r="CO21" s="6">
        <f t="shared" si="43"/>
        <v>0</v>
      </c>
      <c r="CP21" s="6">
        <v>0</v>
      </c>
      <c r="CQ21" s="6">
        <f t="shared" si="158"/>
        <v>0</v>
      </c>
      <c r="CR21" s="26">
        <f t="shared" si="44"/>
        <v>0</v>
      </c>
      <c r="CS21" s="26">
        <f t="shared" si="45"/>
        <v>0</v>
      </c>
      <c r="CT21" s="26">
        <f t="shared" si="46"/>
        <v>0</v>
      </c>
      <c r="CU21" s="8"/>
      <c r="CV21" s="5"/>
      <c r="CW21" s="6"/>
      <c r="CX21" s="6"/>
      <c r="CY21" s="6">
        <v>0</v>
      </c>
      <c r="CZ21" s="6">
        <f>IF(CX21&gt;=30,((30-CY21)/2),((CX21-CY21)/2))</f>
        <v>0</v>
      </c>
      <c r="DA21" s="6">
        <f t="shared" si="47"/>
        <v>0</v>
      </c>
      <c r="DB21" s="6">
        <f t="shared" si="48"/>
        <v>0</v>
      </c>
      <c r="DC21" s="6">
        <f t="shared" si="49"/>
        <v>0</v>
      </c>
      <c r="DD21" s="6">
        <f t="shared" si="50"/>
        <v>0</v>
      </c>
      <c r="DE21" s="6">
        <f t="shared" si="51"/>
        <v>0</v>
      </c>
      <c r="DF21" s="6">
        <v>0</v>
      </c>
      <c r="DG21" s="6">
        <f t="shared" si="159"/>
        <v>0</v>
      </c>
      <c r="DH21" s="26">
        <f t="shared" si="52"/>
        <v>0</v>
      </c>
      <c r="DI21" s="26">
        <f t="shared" si="53"/>
        <v>0</v>
      </c>
      <c r="DJ21" s="26">
        <f t="shared" si="54"/>
        <v>0</v>
      </c>
      <c r="DK21" s="8">
        <v>57304.000000000007</v>
      </c>
      <c r="DL21" s="5"/>
      <c r="DM21" s="6"/>
      <c r="DN21" s="6">
        <v>19</v>
      </c>
      <c r="DO21" s="6">
        <v>1.5</v>
      </c>
      <c r="DP21" s="6">
        <f>IF(DN21&gt;=30,((30-DO21)/2),((DN21-DO21)/2))</f>
        <v>8.75</v>
      </c>
      <c r="DQ21" s="6">
        <f t="shared" si="55"/>
        <v>8.75</v>
      </c>
      <c r="DR21" s="6">
        <f t="shared" si="56"/>
        <v>859.56000000000017</v>
      </c>
      <c r="DS21" s="6">
        <f t="shared" si="57"/>
        <v>5014.1000000000004</v>
      </c>
      <c r="DT21" s="6">
        <f t="shared" si="58"/>
        <v>5014.1000000000004</v>
      </c>
      <c r="DU21" s="6">
        <f t="shared" si="59"/>
        <v>10887.76</v>
      </c>
      <c r="DV21" s="6">
        <v>10.67</v>
      </c>
      <c r="DW21" s="6">
        <f t="shared" si="160"/>
        <v>6.1143368000000003E-2</v>
      </c>
      <c r="DX21" s="26">
        <f t="shared" si="60"/>
        <v>9.1715052000000013E-4</v>
      </c>
      <c r="DY21" s="26">
        <f t="shared" si="61"/>
        <v>5.3500446999999998E-3</v>
      </c>
      <c r="DZ21" s="26">
        <f t="shared" si="62"/>
        <v>5.3500446999999998E-3</v>
      </c>
      <c r="EA21" s="8">
        <v>28478.861550000001</v>
      </c>
      <c r="EB21" s="5"/>
      <c r="EC21" s="6"/>
      <c r="ED21" s="6"/>
      <c r="EE21" s="6">
        <v>0</v>
      </c>
      <c r="EF21" s="6">
        <f>IF(ED21&gt;=30,((30-EE21)/2),((ED21-EE21)/2))</f>
        <v>0</v>
      </c>
      <c r="EG21" s="6">
        <f t="shared" si="63"/>
        <v>0</v>
      </c>
      <c r="EH21" s="6">
        <f t="shared" si="64"/>
        <v>0</v>
      </c>
      <c r="EI21" s="6">
        <f t="shared" si="65"/>
        <v>0</v>
      </c>
      <c r="EJ21" s="6">
        <f t="shared" si="66"/>
        <v>0</v>
      </c>
      <c r="EK21" s="6">
        <f t="shared" si="67"/>
        <v>0</v>
      </c>
      <c r="EL21" s="6">
        <v>0</v>
      </c>
      <c r="EM21" s="6">
        <f t="shared" si="161"/>
        <v>0</v>
      </c>
      <c r="EN21" s="26">
        <f t="shared" si="68"/>
        <v>0</v>
      </c>
      <c r="EO21" s="26">
        <f t="shared" si="69"/>
        <v>0</v>
      </c>
      <c r="EP21" s="26">
        <f t="shared" si="70"/>
        <v>0</v>
      </c>
      <c r="EQ21" s="8">
        <v>28478.861550000001</v>
      </c>
      <c r="ER21" s="5"/>
      <c r="ES21" s="6"/>
      <c r="ET21" s="6"/>
      <c r="EU21" s="6">
        <v>0</v>
      </c>
      <c r="EV21" s="6">
        <f>IF(ET21&gt;=30,((30-EU21)/2),((ET21-EU21)/2))</f>
        <v>0</v>
      </c>
      <c r="EW21" s="6">
        <f t="shared" si="71"/>
        <v>0</v>
      </c>
      <c r="EX21" s="6">
        <f t="shared" si="72"/>
        <v>0</v>
      </c>
      <c r="EY21" s="6">
        <f t="shared" si="73"/>
        <v>0</v>
      </c>
      <c r="EZ21" s="6">
        <f t="shared" si="74"/>
        <v>0</v>
      </c>
      <c r="FA21" s="6">
        <f t="shared" si="75"/>
        <v>0</v>
      </c>
      <c r="FB21" s="6">
        <v>0</v>
      </c>
      <c r="FC21" s="6">
        <f t="shared" si="162"/>
        <v>0</v>
      </c>
      <c r="FD21" s="26">
        <f t="shared" si="76"/>
        <v>0</v>
      </c>
      <c r="FE21" s="26">
        <f t="shared" si="77"/>
        <v>0</v>
      </c>
      <c r="FF21" s="26">
        <f t="shared" si="78"/>
        <v>0</v>
      </c>
      <c r="FG21" s="8">
        <v>137455.5</v>
      </c>
      <c r="FH21" s="5"/>
      <c r="FI21" s="6"/>
      <c r="FJ21" s="6">
        <v>11</v>
      </c>
      <c r="FK21" s="6">
        <v>5</v>
      </c>
      <c r="FL21" s="6">
        <f>IF(FJ21&gt;=30,((30-FK21)/2),((FJ21-FK21)/2))</f>
        <v>3</v>
      </c>
      <c r="FM21" s="6">
        <f t="shared" si="79"/>
        <v>3</v>
      </c>
      <c r="FN21" s="6">
        <f t="shared" si="80"/>
        <v>6872.7749999999996</v>
      </c>
      <c r="FO21" s="6">
        <f t="shared" si="81"/>
        <v>4123.665</v>
      </c>
      <c r="FP21" s="6">
        <f t="shared" si="82"/>
        <v>4123.665</v>
      </c>
      <c r="FQ21" s="6">
        <f t="shared" si="83"/>
        <v>15120.105</v>
      </c>
      <c r="FR21" s="6">
        <v>60</v>
      </c>
      <c r="FS21" s="6">
        <f t="shared" si="163"/>
        <v>0.82473300000000005</v>
      </c>
      <c r="FT21" s="26">
        <f t="shared" si="84"/>
        <v>4.123665E-2</v>
      </c>
      <c r="FU21" s="26">
        <f t="shared" si="85"/>
        <v>2.4741989999999998E-2</v>
      </c>
      <c r="FV21" s="26">
        <f t="shared" si="86"/>
        <v>2.4741989999999998E-2</v>
      </c>
      <c r="FW21" s="8">
        <v>37791</v>
      </c>
      <c r="FX21" s="5"/>
      <c r="FY21" s="6"/>
      <c r="FZ21" s="6"/>
      <c r="GA21" s="6">
        <v>0</v>
      </c>
      <c r="GB21" s="6">
        <f>IF(FZ21&gt;=30,((30-GA21)/2),((FZ21-GA21)/2))</f>
        <v>0</v>
      </c>
      <c r="GC21" s="6">
        <f t="shared" si="87"/>
        <v>0</v>
      </c>
      <c r="GD21" s="6">
        <f t="shared" si="88"/>
        <v>0</v>
      </c>
      <c r="GE21" s="6">
        <f t="shared" si="89"/>
        <v>0</v>
      </c>
      <c r="GF21" s="6">
        <f t="shared" si="90"/>
        <v>0</v>
      </c>
      <c r="GG21" s="6">
        <f t="shared" si="91"/>
        <v>0</v>
      </c>
      <c r="GH21" s="6">
        <v>0</v>
      </c>
      <c r="GI21" s="6">
        <f t="shared" si="164"/>
        <v>0</v>
      </c>
      <c r="GJ21" s="26">
        <f t="shared" si="92"/>
        <v>0</v>
      </c>
      <c r="GK21" s="26">
        <f t="shared" si="93"/>
        <v>0</v>
      </c>
      <c r="GL21" s="26">
        <f t="shared" si="94"/>
        <v>0</v>
      </c>
      <c r="GM21" s="8">
        <v>0</v>
      </c>
      <c r="GN21" s="5"/>
      <c r="GO21" s="6"/>
      <c r="GP21" s="6"/>
      <c r="GQ21" s="6">
        <v>0</v>
      </c>
      <c r="GR21" s="6">
        <f>IF(GP21&gt;=30,((30-GQ21)/2),((GP21-GQ21)/2))</f>
        <v>0</v>
      </c>
      <c r="GS21" s="6">
        <f t="shared" si="95"/>
        <v>0</v>
      </c>
      <c r="GT21" s="6">
        <f t="shared" si="96"/>
        <v>0</v>
      </c>
      <c r="GU21" s="6">
        <f t="shared" si="97"/>
        <v>0</v>
      </c>
      <c r="GV21" s="6">
        <f t="shared" si="98"/>
        <v>0</v>
      </c>
      <c r="GW21" s="6">
        <f t="shared" si="99"/>
        <v>0</v>
      </c>
      <c r="GX21" s="6">
        <v>0</v>
      </c>
      <c r="GY21" s="6">
        <f t="shared" si="165"/>
        <v>0</v>
      </c>
      <c r="GZ21" s="26">
        <f t="shared" si="100"/>
        <v>0</v>
      </c>
      <c r="HA21" s="26">
        <f t="shared" si="101"/>
        <v>0</v>
      </c>
      <c r="HB21" s="26">
        <f t="shared" si="102"/>
        <v>0</v>
      </c>
      <c r="HC21" s="7">
        <v>28652.000000000004</v>
      </c>
      <c r="HD21" s="6"/>
      <c r="HE21" s="6"/>
      <c r="HF21" s="6"/>
      <c r="HG21" s="6">
        <v>0</v>
      </c>
      <c r="HH21" s="6">
        <f>IF(HF21&gt;=30,((30-HG21)/2),((HF21-HG21)/2))</f>
        <v>0</v>
      </c>
      <c r="HI21" s="6">
        <f t="shared" si="103"/>
        <v>0</v>
      </c>
      <c r="HJ21" s="6">
        <f t="shared" si="104"/>
        <v>0</v>
      </c>
      <c r="HK21" s="6">
        <f t="shared" si="105"/>
        <v>0</v>
      </c>
      <c r="HL21" s="6">
        <f t="shared" si="106"/>
        <v>0</v>
      </c>
      <c r="HM21" s="6">
        <f t="shared" si="107"/>
        <v>0</v>
      </c>
      <c r="HN21" s="6">
        <v>0</v>
      </c>
      <c r="HO21" s="6">
        <f t="shared" si="166"/>
        <v>0</v>
      </c>
      <c r="HP21" s="26">
        <f t="shared" si="108"/>
        <v>0</v>
      </c>
      <c r="HQ21" s="26">
        <f t="shared" si="109"/>
        <v>0</v>
      </c>
      <c r="HR21" s="26">
        <f t="shared" si="110"/>
        <v>0</v>
      </c>
      <c r="HS21" s="8">
        <v>34456.5</v>
      </c>
      <c r="HT21" s="5"/>
      <c r="HU21" s="6"/>
      <c r="HV21" s="6"/>
      <c r="HW21" s="6">
        <v>0</v>
      </c>
      <c r="HX21" s="6">
        <f>IF(HV21&gt;=30,((30-HW21)/2),((HV21-HW21)/2))</f>
        <v>0</v>
      </c>
      <c r="HY21" s="6">
        <f t="shared" si="111"/>
        <v>0</v>
      </c>
      <c r="HZ21" s="6">
        <f t="shared" si="112"/>
        <v>0</v>
      </c>
      <c r="IA21" s="6">
        <f t="shared" si="113"/>
        <v>0</v>
      </c>
      <c r="IB21" s="6">
        <f t="shared" si="114"/>
        <v>0</v>
      </c>
      <c r="IC21" s="6">
        <f t="shared" si="115"/>
        <v>0</v>
      </c>
      <c r="ID21" s="6">
        <v>0</v>
      </c>
      <c r="IE21" s="6">
        <f t="shared" si="167"/>
        <v>0</v>
      </c>
      <c r="IF21" s="26">
        <f t="shared" si="116"/>
        <v>0</v>
      </c>
      <c r="IG21" s="26">
        <f t="shared" si="117"/>
        <v>0</v>
      </c>
      <c r="IH21" s="26">
        <f t="shared" si="118"/>
        <v>0</v>
      </c>
      <c r="II21" s="8">
        <v>25564.500000000004</v>
      </c>
      <c r="IJ21" s="5"/>
      <c r="IK21" s="6"/>
      <c r="IL21" s="6"/>
      <c r="IM21" s="6">
        <v>0</v>
      </c>
      <c r="IN21" s="6">
        <f>IF(IL21&gt;=30,((30-IM21)/2),((IL21-IM21)/2))</f>
        <v>0</v>
      </c>
      <c r="IO21" s="6">
        <f t="shared" si="119"/>
        <v>0</v>
      </c>
      <c r="IP21" s="6">
        <f t="shared" si="120"/>
        <v>0</v>
      </c>
      <c r="IQ21" s="6">
        <f t="shared" si="121"/>
        <v>0</v>
      </c>
      <c r="IR21" s="6">
        <f t="shared" si="122"/>
        <v>0</v>
      </c>
      <c r="IS21" s="6">
        <f t="shared" si="123"/>
        <v>0</v>
      </c>
      <c r="IT21" s="6">
        <v>0</v>
      </c>
      <c r="IU21" s="6">
        <f t="shared" si="168"/>
        <v>0</v>
      </c>
      <c r="IV21" s="26">
        <f t="shared" si="124"/>
        <v>0</v>
      </c>
      <c r="IW21" s="26">
        <f t="shared" si="125"/>
        <v>0</v>
      </c>
      <c r="IX21" s="26">
        <f t="shared" si="126"/>
        <v>0</v>
      </c>
      <c r="IY21" s="8">
        <v>29516.500000000004</v>
      </c>
      <c r="IZ21" s="5"/>
      <c r="JA21" s="6"/>
      <c r="JB21" s="6"/>
      <c r="JC21" s="6">
        <v>0</v>
      </c>
      <c r="JD21" s="6">
        <f>IF(JB21&gt;=30,((30-JC21)/2),((JB21-JC21)/2))</f>
        <v>0</v>
      </c>
      <c r="JE21" s="6">
        <f t="shared" si="127"/>
        <v>0</v>
      </c>
      <c r="JF21" s="6">
        <f t="shared" si="128"/>
        <v>0</v>
      </c>
      <c r="JG21" s="6">
        <f t="shared" si="129"/>
        <v>0</v>
      </c>
      <c r="JH21" s="6">
        <f t="shared" si="130"/>
        <v>0</v>
      </c>
      <c r="JI21" s="6">
        <f t="shared" si="131"/>
        <v>0</v>
      </c>
      <c r="JJ21" s="6">
        <v>0</v>
      </c>
      <c r="JK21" s="6">
        <f t="shared" si="169"/>
        <v>0</v>
      </c>
      <c r="JL21" s="26">
        <f t="shared" si="132"/>
        <v>0</v>
      </c>
      <c r="JM21" s="26">
        <f t="shared" si="133"/>
        <v>0</v>
      </c>
      <c r="JN21" s="26">
        <f t="shared" si="134"/>
        <v>0</v>
      </c>
      <c r="JO21" s="8">
        <v>34456.5</v>
      </c>
      <c r="JP21" s="5"/>
      <c r="JQ21" s="6"/>
      <c r="JR21" s="6"/>
      <c r="JS21" s="6">
        <v>0</v>
      </c>
      <c r="JT21" s="6">
        <f>IF(JR21&gt;=30,((30-JS21)/2),((JR21-JS21)/2))</f>
        <v>0</v>
      </c>
      <c r="JU21" s="6">
        <f t="shared" si="135"/>
        <v>0</v>
      </c>
      <c r="JV21" s="6">
        <f t="shared" si="136"/>
        <v>0</v>
      </c>
      <c r="JW21" s="6">
        <f t="shared" si="137"/>
        <v>0</v>
      </c>
      <c r="JX21" s="6">
        <f t="shared" si="138"/>
        <v>0</v>
      </c>
      <c r="JY21" s="6">
        <f t="shared" si="139"/>
        <v>0</v>
      </c>
      <c r="JZ21" s="6">
        <v>0</v>
      </c>
      <c r="KA21" s="6">
        <f t="shared" si="170"/>
        <v>0</v>
      </c>
      <c r="KB21" s="26">
        <f t="shared" si="140"/>
        <v>0</v>
      </c>
      <c r="KC21" s="26">
        <f t="shared" si="141"/>
        <v>0</v>
      </c>
      <c r="KD21" s="26">
        <f t="shared" si="142"/>
        <v>0</v>
      </c>
      <c r="KE21" s="7">
        <v>34456.5</v>
      </c>
      <c r="KF21" s="6"/>
      <c r="KG21" s="6"/>
      <c r="KH21" s="6"/>
      <c r="KI21" s="6">
        <v>0</v>
      </c>
      <c r="KJ21" s="6">
        <f>IF(KH21&gt;=30,((30-KI21)/2),((KH21-KI21)/2))</f>
        <v>0</v>
      </c>
      <c r="KK21" s="6">
        <f t="shared" si="143"/>
        <v>0</v>
      </c>
      <c r="KL21" s="6">
        <f t="shared" si="144"/>
        <v>0</v>
      </c>
      <c r="KM21" s="6">
        <f t="shared" si="145"/>
        <v>0</v>
      </c>
      <c r="KN21" s="6">
        <f t="shared" si="146"/>
        <v>0</v>
      </c>
      <c r="KO21" s="6">
        <f t="shared" si="147"/>
        <v>0</v>
      </c>
      <c r="KP21" s="6">
        <v>0</v>
      </c>
      <c r="KQ21" s="6">
        <f t="shared" si="171"/>
        <v>0</v>
      </c>
      <c r="KR21" s="26">
        <f t="shared" si="148"/>
        <v>0</v>
      </c>
      <c r="KS21" s="26">
        <f t="shared" si="149"/>
        <v>0</v>
      </c>
      <c r="KT21" s="26">
        <f t="shared" si="150"/>
        <v>0</v>
      </c>
      <c r="KU21" s="26">
        <f t="shared" si="151"/>
        <v>159.85</v>
      </c>
      <c r="KV21" s="26">
        <f t="shared" si="151"/>
        <v>1.379872663</v>
      </c>
      <c r="KW21" s="26">
        <f t="shared" si="151"/>
        <v>4.8294649065E-2</v>
      </c>
      <c r="KX21" s="26">
        <f t="shared" si="151"/>
        <v>7.8195348302500009E-2</v>
      </c>
      <c r="KY21" s="26">
        <f t="shared" si="151"/>
        <v>7.8195348302500009E-2</v>
      </c>
      <c r="KZ21" s="26">
        <f t="shared" si="152"/>
        <v>0</v>
      </c>
    </row>
    <row r="22" spans="1:312" ht="12.95" customHeight="1">
      <c r="A22" s="3">
        <v>19</v>
      </c>
      <c r="B22" s="4" t="s">
        <v>16</v>
      </c>
      <c r="C22" s="7">
        <v>72247.5</v>
      </c>
      <c r="D22" s="6"/>
      <c r="E22" s="6"/>
      <c r="F22" s="6"/>
      <c r="G22" s="6">
        <v>0</v>
      </c>
      <c r="H22" s="6">
        <f t="shared" ref="H22:H28" si="174">IF(F22&gt;=25,((25-G22)/2),((F22-G22)/2))</f>
        <v>0</v>
      </c>
      <c r="I22" s="6">
        <f t="shared" si="0"/>
        <v>0</v>
      </c>
      <c r="J22" s="6">
        <f t="shared" si="1"/>
        <v>0</v>
      </c>
      <c r="K22" s="6">
        <f t="shared" si="2"/>
        <v>0</v>
      </c>
      <c r="L22" s="6">
        <f t="shared" si="3"/>
        <v>0</v>
      </c>
      <c r="M22" s="6">
        <f t="shared" si="4"/>
        <v>0</v>
      </c>
      <c r="N22" s="6">
        <v>0</v>
      </c>
      <c r="O22" s="6">
        <f t="shared" si="153"/>
        <v>0</v>
      </c>
      <c r="P22" s="26">
        <f t="shared" si="5"/>
        <v>0</v>
      </c>
      <c r="Q22" s="26">
        <f t="shared" si="6"/>
        <v>0</v>
      </c>
      <c r="R22" s="26">
        <f t="shared" si="7"/>
        <v>0</v>
      </c>
      <c r="S22" s="7">
        <v>38161.5</v>
      </c>
      <c r="T22" s="6"/>
      <c r="U22" s="6"/>
      <c r="V22" s="6"/>
      <c r="W22" s="5">
        <v>0</v>
      </c>
      <c r="X22" s="6">
        <f t="shared" ref="X22:X28" si="175">IF(V22&gt;=25,((25-W22)/2),((V22-W22)/2))</f>
        <v>0</v>
      </c>
      <c r="Y22" s="6">
        <f t="shared" si="8"/>
        <v>0</v>
      </c>
      <c r="Z22" s="6">
        <f t="shared" si="9"/>
        <v>0</v>
      </c>
      <c r="AA22" s="6">
        <f t="shared" si="10"/>
        <v>0</v>
      </c>
      <c r="AB22" s="6">
        <f t="shared" si="11"/>
        <v>0</v>
      </c>
      <c r="AC22" s="6">
        <f t="shared" si="12"/>
        <v>0</v>
      </c>
      <c r="AD22" s="6">
        <v>0</v>
      </c>
      <c r="AE22" s="6">
        <f t="shared" si="154"/>
        <v>0</v>
      </c>
      <c r="AF22" s="26">
        <f t="shared" si="13"/>
        <v>0</v>
      </c>
      <c r="AG22" s="26">
        <f t="shared" si="14"/>
        <v>0</v>
      </c>
      <c r="AH22" s="26">
        <f t="shared" si="173"/>
        <v>0</v>
      </c>
      <c r="AI22" s="8">
        <v>44336.5</v>
      </c>
      <c r="AJ22" s="5"/>
      <c r="AK22" s="6"/>
      <c r="AL22" s="6"/>
      <c r="AM22" s="5">
        <v>0</v>
      </c>
      <c r="AN22" s="6">
        <f t="shared" ref="AN22:AN28" si="176">IF(AL22&gt;=25,((25-AM22)/2),((AL22-AM22)/2))</f>
        <v>0</v>
      </c>
      <c r="AO22" s="6">
        <f t="shared" si="15"/>
        <v>0</v>
      </c>
      <c r="AP22" s="6">
        <f t="shared" si="16"/>
        <v>0</v>
      </c>
      <c r="AQ22" s="6">
        <f t="shared" si="17"/>
        <v>0</v>
      </c>
      <c r="AR22" s="6">
        <f t="shared" si="18"/>
        <v>0</v>
      </c>
      <c r="AS22" s="6">
        <f t="shared" si="19"/>
        <v>0</v>
      </c>
      <c r="AT22" s="6">
        <v>0</v>
      </c>
      <c r="AU22" s="6">
        <f t="shared" si="155"/>
        <v>0</v>
      </c>
      <c r="AV22" s="26">
        <f t="shared" si="20"/>
        <v>0</v>
      </c>
      <c r="AW22" s="26">
        <f t="shared" si="21"/>
        <v>0</v>
      </c>
      <c r="AX22" s="26">
        <f t="shared" si="22"/>
        <v>0</v>
      </c>
      <c r="AY22" s="8">
        <v>44336.5</v>
      </c>
      <c r="AZ22" s="5"/>
      <c r="BA22" s="6"/>
      <c r="BB22" s="6">
        <v>0</v>
      </c>
      <c r="BC22" s="5">
        <v>0</v>
      </c>
      <c r="BD22" s="6">
        <f t="shared" ref="BD22:BD28" si="177">IF(BB22&gt;=25,((25-BC22)/2),((BB22-BC22)/2))</f>
        <v>0</v>
      </c>
      <c r="BE22" s="6">
        <f t="shared" si="23"/>
        <v>0</v>
      </c>
      <c r="BF22" s="6">
        <f t="shared" si="24"/>
        <v>0</v>
      </c>
      <c r="BG22" s="6">
        <f t="shared" si="25"/>
        <v>0</v>
      </c>
      <c r="BH22" s="6">
        <f t="shared" si="26"/>
        <v>0</v>
      </c>
      <c r="BI22" s="6">
        <f t="shared" si="27"/>
        <v>0</v>
      </c>
      <c r="BJ22" s="6">
        <v>5</v>
      </c>
      <c r="BK22" s="6">
        <f t="shared" si="156"/>
        <v>2.216825E-2</v>
      </c>
      <c r="BL22" s="26">
        <f t="shared" si="28"/>
        <v>0</v>
      </c>
      <c r="BM22" s="26">
        <f t="shared" si="29"/>
        <v>0</v>
      </c>
      <c r="BN22" s="26">
        <f t="shared" si="30"/>
        <v>0</v>
      </c>
      <c r="BO22" s="8"/>
      <c r="BP22" s="5"/>
      <c r="BQ22" s="6"/>
      <c r="BR22" s="6"/>
      <c r="BS22" s="5">
        <v>0</v>
      </c>
      <c r="BT22" s="6">
        <f t="shared" ref="BT22:BT28" si="178">IF(BR22&gt;=25,((25-BS22)/2),((BR22-BS22)/2))</f>
        <v>0</v>
      </c>
      <c r="BU22" s="6">
        <f t="shared" si="31"/>
        <v>0</v>
      </c>
      <c r="BV22" s="6">
        <f t="shared" si="32"/>
        <v>0</v>
      </c>
      <c r="BW22" s="6">
        <f t="shared" si="33"/>
        <v>0</v>
      </c>
      <c r="BX22" s="6">
        <f t="shared" si="34"/>
        <v>0</v>
      </c>
      <c r="BY22" s="6">
        <f t="shared" si="35"/>
        <v>0</v>
      </c>
      <c r="BZ22" s="6">
        <v>0</v>
      </c>
      <c r="CA22" s="6">
        <f t="shared" si="157"/>
        <v>0</v>
      </c>
      <c r="CB22" s="26">
        <f t="shared" si="36"/>
        <v>0</v>
      </c>
      <c r="CC22" s="26">
        <f t="shared" si="37"/>
        <v>0</v>
      </c>
      <c r="CD22" s="26">
        <f t="shared" si="38"/>
        <v>0</v>
      </c>
      <c r="CE22" s="8">
        <v>37323.136200000008</v>
      </c>
      <c r="CF22" s="5"/>
      <c r="CG22" s="6"/>
      <c r="CH22" s="6"/>
      <c r="CI22" s="5">
        <v>0</v>
      </c>
      <c r="CJ22" s="6">
        <f t="shared" ref="CJ22:CJ28" si="179">IF(CH22&gt;=25,((25-CI22)/2),((CH22-CI22)/2))</f>
        <v>0</v>
      </c>
      <c r="CK22" s="6">
        <f t="shared" si="39"/>
        <v>0</v>
      </c>
      <c r="CL22" s="6">
        <f t="shared" si="40"/>
        <v>0</v>
      </c>
      <c r="CM22" s="6">
        <f t="shared" si="41"/>
        <v>0</v>
      </c>
      <c r="CN22" s="6">
        <f t="shared" si="42"/>
        <v>0</v>
      </c>
      <c r="CO22" s="6">
        <f t="shared" si="43"/>
        <v>0</v>
      </c>
      <c r="CP22" s="6">
        <v>0</v>
      </c>
      <c r="CQ22" s="6">
        <f t="shared" si="158"/>
        <v>0</v>
      </c>
      <c r="CR22" s="26">
        <f t="shared" si="44"/>
        <v>0</v>
      </c>
      <c r="CS22" s="26">
        <f t="shared" si="45"/>
        <v>0</v>
      </c>
      <c r="CT22" s="26">
        <f t="shared" si="46"/>
        <v>0</v>
      </c>
      <c r="CU22" s="8"/>
      <c r="CV22" s="5"/>
      <c r="CW22" s="6"/>
      <c r="CX22" s="6"/>
      <c r="CY22" s="6">
        <v>0</v>
      </c>
      <c r="CZ22" s="6">
        <f t="shared" ref="CZ22:CZ28" si="180">IF(CX22&gt;=25,((25-CY22)/2),((CX22-CY22)/2))</f>
        <v>0</v>
      </c>
      <c r="DA22" s="6">
        <f t="shared" si="47"/>
        <v>0</v>
      </c>
      <c r="DB22" s="6">
        <f t="shared" si="48"/>
        <v>0</v>
      </c>
      <c r="DC22" s="6">
        <f t="shared" si="49"/>
        <v>0</v>
      </c>
      <c r="DD22" s="6">
        <f t="shared" si="50"/>
        <v>0</v>
      </c>
      <c r="DE22" s="6">
        <f t="shared" si="51"/>
        <v>0</v>
      </c>
      <c r="DF22" s="6">
        <v>0</v>
      </c>
      <c r="DG22" s="6">
        <f t="shared" si="159"/>
        <v>0</v>
      </c>
      <c r="DH22" s="26">
        <f t="shared" si="52"/>
        <v>0</v>
      </c>
      <c r="DI22" s="26">
        <f t="shared" si="53"/>
        <v>0</v>
      </c>
      <c r="DJ22" s="26">
        <f t="shared" si="54"/>
        <v>0</v>
      </c>
      <c r="DK22" s="8">
        <v>56069.000000000007</v>
      </c>
      <c r="DL22" s="5"/>
      <c r="DM22" s="6"/>
      <c r="DN22" s="6">
        <v>15</v>
      </c>
      <c r="DO22" s="6">
        <v>1.5</v>
      </c>
      <c r="DP22" s="6">
        <f t="shared" ref="DP22:DP28" si="181">IF(DN22&gt;=25,((25-DO22)/2),((DN22-DO22)/2))</f>
        <v>6.75</v>
      </c>
      <c r="DQ22" s="6">
        <f t="shared" si="55"/>
        <v>6.75</v>
      </c>
      <c r="DR22" s="6">
        <f t="shared" si="56"/>
        <v>841.0350000000002</v>
      </c>
      <c r="DS22" s="6">
        <f t="shared" si="57"/>
        <v>3784.6575000000007</v>
      </c>
      <c r="DT22" s="6">
        <f t="shared" si="58"/>
        <v>3784.6575000000007</v>
      </c>
      <c r="DU22" s="6">
        <f t="shared" si="59"/>
        <v>8410.3500000000022</v>
      </c>
      <c r="DV22" s="6">
        <v>151</v>
      </c>
      <c r="DW22" s="6">
        <f t="shared" si="160"/>
        <v>0.84664190000000017</v>
      </c>
      <c r="DX22" s="26">
        <f t="shared" si="60"/>
        <v>1.2699628500000002E-2</v>
      </c>
      <c r="DY22" s="26">
        <f t="shared" si="61"/>
        <v>5.7148328250000012E-2</v>
      </c>
      <c r="DZ22" s="26">
        <f t="shared" si="62"/>
        <v>5.7148328250000012E-2</v>
      </c>
      <c r="EA22" s="8">
        <v>28478.861550000001</v>
      </c>
      <c r="EB22" s="5"/>
      <c r="EC22" s="6"/>
      <c r="ED22" s="6">
        <v>0</v>
      </c>
      <c r="EE22" s="6">
        <v>0</v>
      </c>
      <c r="EF22" s="6">
        <f t="shared" ref="EF22:EF28" si="182">IF(ED22&gt;=25,((25-EE22)/2),((ED22-EE22)/2))</f>
        <v>0</v>
      </c>
      <c r="EG22" s="6">
        <f t="shared" si="63"/>
        <v>0</v>
      </c>
      <c r="EH22" s="6">
        <f t="shared" si="64"/>
        <v>0</v>
      </c>
      <c r="EI22" s="6">
        <f t="shared" si="65"/>
        <v>0</v>
      </c>
      <c r="EJ22" s="6">
        <f t="shared" si="66"/>
        <v>0</v>
      </c>
      <c r="EK22" s="6">
        <f t="shared" si="67"/>
        <v>0</v>
      </c>
      <c r="EL22" s="6">
        <v>7</v>
      </c>
      <c r="EM22" s="6">
        <f t="shared" si="161"/>
        <v>1.9935203085000002E-2</v>
      </c>
      <c r="EN22" s="26">
        <f t="shared" si="68"/>
        <v>0</v>
      </c>
      <c r="EO22" s="26">
        <f t="shared" si="69"/>
        <v>0</v>
      </c>
      <c r="EP22" s="26">
        <f t="shared" si="70"/>
        <v>0</v>
      </c>
      <c r="EQ22" s="8">
        <v>28478.861550000001</v>
      </c>
      <c r="ER22" s="5"/>
      <c r="ES22" s="6"/>
      <c r="ET22" s="6"/>
      <c r="EU22" s="6">
        <v>0</v>
      </c>
      <c r="EV22" s="6">
        <f t="shared" ref="EV22:EV28" si="183">IF(ET22&gt;=25,((25-EU22)/2),((ET22-EU22)/2))</f>
        <v>0</v>
      </c>
      <c r="EW22" s="6">
        <f t="shared" si="71"/>
        <v>0</v>
      </c>
      <c r="EX22" s="6">
        <f t="shared" si="72"/>
        <v>0</v>
      </c>
      <c r="EY22" s="6">
        <f t="shared" si="73"/>
        <v>0</v>
      </c>
      <c r="EZ22" s="6">
        <f t="shared" si="74"/>
        <v>0</v>
      </c>
      <c r="FA22" s="6">
        <f t="shared" si="75"/>
        <v>0</v>
      </c>
      <c r="FB22" s="6">
        <v>0</v>
      </c>
      <c r="FC22" s="6">
        <f t="shared" si="162"/>
        <v>0</v>
      </c>
      <c r="FD22" s="26">
        <f t="shared" si="76"/>
        <v>0</v>
      </c>
      <c r="FE22" s="26">
        <f t="shared" si="77"/>
        <v>0</v>
      </c>
      <c r="FF22" s="26">
        <f t="shared" si="78"/>
        <v>0</v>
      </c>
      <c r="FG22" s="8">
        <v>134862</v>
      </c>
      <c r="FH22" s="5"/>
      <c r="FI22" s="6"/>
      <c r="FJ22" s="6">
        <v>12</v>
      </c>
      <c r="FK22" s="6">
        <v>5</v>
      </c>
      <c r="FL22" s="6">
        <f t="shared" ref="FL22:FL28" si="184">IF(FJ22&gt;=25,((25-FK22)/2),((FJ22-FK22)/2))</f>
        <v>3.5</v>
      </c>
      <c r="FM22" s="6">
        <f t="shared" si="79"/>
        <v>3.5</v>
      </c>
      <c r="FN22" s="6">
        <f t="shared" si="80"/>
        <v>6743.1</v>
      </c>
      <c r="FO22" s="6">
        <f t="shared" si="81"/>
        <v>4720.17</v>
      </c>
      <c r="FP22" s="6">
        <f t="shared" si="82"/>
        <v>4720.17</v>
      </c>
      <c r="FQ22" s="6">
        <f t="shared" si="83"/>
        <v>16183.44</v>
      </c>
      <c r="FR22" s="6">
        <v>14</v>
      </c>
      <c r="FS22" s="6">
        <f t="shared" si="163"/>
        <v>0.1888068</v>
      </c>
      <c r="FT22" s="26">
        <f t="shared" si="84"/>
        <v>9.4403400000000002E-3</v>
      </c>
      <c r="FU22" s="26">
        <f t="shared" si="85"/>
        <v>6.6082380000000007E-3</v>
      </c>
      <c r="FV22" s="26">
        <f t="shared" si="86"/>
        <v>6.6082380000000007E-3</v>
      </c>
      <c r="FW22" s="8">
        <v>21365.5</v>
      </c>
      <c r="FX22" s="5"/>
      <c r="FY22" s="6"/>
      <c r="FZ22" s="6"/>
      <c r="GA22" s="6">
        <v>0</v>
      </c>
      <c r="GB22" s="6">
        <f t="shared" ref="GB22:GB28" si="185">IF(FZ22&gt;=25,((25-GA22)/2),((FZ22-GA22)/2))</f>
        <v>0</v>
      </c>
      <c r="GC22" s="6">
        <f t="shared" si="87"/>
        <v>0</v>
      </c>
      <c r="GD22" s="6">
        <f t="shared" si="88"/>
        <v>0</v>
      </c>
      <c r="GE22" s="6">
        <f t="shared" si="89"/>
        <v>0</v>
      </c>
      <c r="GF22" s="6">
        <f t="shared" si="90"/>
        <v>0</v>
      </c>
      <c r="GG22" s="6">
        <f t="shared" si="91"/>
        <v>0</v>
      </c>
      <c r="GH22" s="6">
        <v>0</v>
      </c>
      <c r="GI22" s="6">
        <f t="shared" si="164"/>
        <v>0</v>
      </c>
      <c r="GJ22" s="26">
        <f t="shared" si="92"/>
        <v>0</v>
      </c>
      <c r="GK22" s="26">
        <f t="shared" si="93"/>
        <v>0</v>
      </c>
      <c r="GL22" s="26">
        <f t="shared" si="94"/>
        <v>0</v>
      </c>
      <c r="GM22" s="8">
        <v>20254</v>
      </c>
      <c r="GN22" s="5"/>
      <c r="GO22" s="6"/>
      <c r="GP22" s="6"/>
      <c r="GQ22" s="6">
        <v>0</v>
      </c>
      <c r="GR22" s="6">
        <f t="shared" ref="GR22:GR28" si="186">IF(GP22&gt;=25,((25-GQ22)/2),((GP22-GQ22)/2))</f>
        <v>0</v>
      </c>
      <c r="GS22" s="6">
        <f t="shared" si="95"/>
        <v>0</v>
      </c>
      <c r="GT22" s="6">
        <f t="shared" si="96"/>
        <v>0</v>
      </c>
      <c r="GU22" s="6">
        <f t="shared" si="97"/>
        <v>0</v>
      </c>
      <c r="GV22" s="6">
        <f t="shared" si="98"/>
        <v>0</v>
      </c>
      <c r="GW22" s="6">
        <f t="shared" si="99"/>
        <v>0</v>
      </c>
      <c r="GX22" s="6">
        <v>0</v>
      </c>
      <c r="GY22" s="6">
        <f t="shared" si="165"/>
        <v>0</v>
      </c>
      <c r="GZ22" s="26">
        <f t="shared" si="100"/>
        <v>0</v>
      </c>
      <c r="HA22" s="26">
        <f t="shared" si="101"/>
        <v>0</v>
      </c>
      <c r="HB22" s="26">
        <f t="shared" si="102"/>
        <v>0</v>
      </c>
      <c r="HC22" s="7">
        <v>23959.000000000004</v>
      </c>
      <c r="HD22" s="6"/>
      <c r="HE22" s="6"/>
      <c r="HF22" s="6"/>
      <c r="HG22" s="6">
        <v>0</v>
      </c>
      <c r="HH22" s="6">
        <f t="shared" ref="HH22:HH28" si="187">IF(HF22&gt;=25,((25-HG22)/2),((HF22-HG22)/2))</f>
        <v>0</v>
      </c>
      <c r="HI22" s="6">
        <f t="shared" si="103"/>
        <v>0</v>
      </c>
      <c r="HJ22" s="6">
        <f t="shared" si="104"/>
        <v>0</v>
      </c>
      <c r="HK22" s="6">
        <f t="shared" si="105"/>
        <v>0</v>
      </c>
      <c r="HL22" s="6">
        <f t="shared" si="106"/>
        <v>0</v>
      </c>
      <c r="HM22" s="6">
        <f t="shared" si="107"/>
        <v>0</v>
      </c>
      <c r="HN22" s="6">
        <v>0</v>
      </c>
      <c r="HO22" s="6">
        <f t="shared" si="166"/>
        <v>0</v>
      </c>
      <c r="HP22" s="26">
        <f t="shared" si="108"/>
        <v>0</v>
      </c>
      <c r="HQ22" s="26">
        <f t="shared" si="109"/>
        <v>0</v>
      </c>
      <c r="HR22" s="26">
        <f t="shared" si="110"/>
        <v>0</v>
      </c>
      <c r="HS22" s="8">
        <v>44336.5</v>
      </c>
      <c r="HT22" s="5"/>
      <c r="HU22" s="6"/>
      <c r="HV22" s="6"/>
      <c r="HW22" s="6">
        <v>0</v>
      </c>
      <c r="HX22" s="6">
        <f t="shared" ref="HX22:HX28" si="188">IF(HV22&gt;=25,((25-HW22)/2),((HV22-HW22)/2))</f>
        <v>0</v>
      </c>
      <c r="HY22" s="6">
        <f t="shared" si="111"/>
        <v>0</v>
      </c>
      <c r="HZ22" s="6">
        <f t="shared" si="112"/>
        <v>0</v>
      </c>
      <c r="IA22" s="6">
        <f t="shared" si="113"/>
        <v>0</v>
      </c>
      <c r="IB22" s="6">
        <f t="shared" si="114"/>
        <v>0</v>
      </c>
      <c r="IC22" s="6">
        <f t="shared" si="115"/>
        <v>0</v>
      </c>
      <c r="ID22" s="6">
        <v>0</v>
      </c>
      <c r="IE22" s="6">
        <f t="shared" si="167"/>
        <v>0</v>
      </c>
      <c r="IF22" s="26">
        <f t="shared" si="116"/>
        <v>0</v>
      </c>
      <c r="IG22" s="26">
        <f t="shared" si="117"/>
        <v>0</v>
      </c>
      <c r="IH22" s="26">
        <f t="shared" si="118"/>
        <v>0</v>
      </c>
      <c r="II22" s="8">
        <v>15017.6</v>
      </c>
      <c r="IJ22" s="5"/>
      <c r="IK22" s="6"/>
      <c r="IL22" s="6"/>
      <c r="IM22" s="6">
        <v>0</v>
      </c>
      <c r="IN22" s="6">
        <f t="shared" ref="IN22:IN28" si="189">IF(IL22&gt;=25,((25-IM22)/2),((IL22-IM22)/2))</f>
        <v>0</v>
      </c>
      <c r="IO22" s="6">
        <f t="shared" si="119"/>
        <v>0</v>
      </c>
      <c r="IP22" s="6">
        <f t="shared" si="120"/>
        <v>0</v>
      </c>
      <c r="IQ22" s="6">
        <f t="shared" si="121"/>
        <v>0</v>
      </c>
      <c r="IR22" s="6">
        <f t="shared" si="122"/>
        <v>0</v>
      </c>
      <c r="IS22" s="6">
        <f t="shared" si="123"/>
        <v>0</v>
      </c>
      <c r="IT22" s="6">
        <v>0</v>
      </c>
      <c r="IU22" s="6">
        <f t="shared" si="168"/>
        <v>0</v>
      </c>
      <c r="IV22" s="26">
        <f t="shared" si="124"/>
        <v>0</v>
      </c>
      <c r="IW22" s="26">
        <f t="shared" si="125"/>
        <v>0</v>
      </c>
      <c r="IX22" s="26">
        <f t="shared" si="126"/>
        <v>0</v>
      </c>
      <c r="IY22" s="8">
        <v>0</v>
      </c>
      <c r="IZ22" s="5"/>
      <c r="JA22" s="6"/>
      <c r="JB22" s="6"/>
      <c r="JC22" s="6">
        <v>0</v>
      </c>
      <c r="JD22" s="6">
        <f t="shared" ref="JD22:JD28" si="190">IF(JB22&gt;=25,((25-JC22)/2),((JB22-JC22)/2))</f>
        <v>0</v>
      </c>
      <c r="JE22" s="6">
        <f t="shared" si="127"/>
        <v>0</v>
      </c>
      <c r="JF22" s="6">
        <f t="shared" si="128"/>
        <v>0</v>
      </c>
      <c r="JG22" s="6">
        <f t="shared" si="129"/>
        <v>0</v>
      </c>
      <c r="JH22" s="6">
        <f t="shared" si="130"/>
        <v>0</v>
      </c>
      <c r="JI22" s="6">
        <f t="shared" si="131"/>
        <v>0</v>
      </c>
      <c r="JJ22" s="6">
        <v>0</v>
      </c>
      <c r="JK22" s="6">
        <f t="shared" si="169"/>
        <v>0</v>
      </c>
      <c r="JL22" s="26">
        <f t="shared" si="132"/>
        <v>0</v>
      </c>
      <c r="JM22" s="26">
        <f t="shared" si="133"/>
        <v>0</v>
      </c>
      <c r="JN22" s="26">
        <f t="shared" si="134"/>
        <v>0</v>
      </c>
      <c r="JO22" s="8">
        <v>44336.5</v>
      </c>
      <c r="JP22" s="5"/>
      <c r="JQ22" s="6"/>
      <c r="JR22" s="6"/>
      <c r="JS22" s="6">
        <v>0</v>
      </c>
      <c r="JT22" s="6">
        <f t="shared" ref="JT22:JT28" si="191">IF(JR22&gt;=25,((25-JS22)/2),((JR22-JS22)/2))</f>
        <v>0</v>
      </c>
      <c r="JU22" s="6">
        <f t="shared" si="135"/>
        <v>0</v>
      </c>
      <c r="JV22" s="6">
        <f t="shared" si="136"/>
        <v>0</v>
      </c>
      <c r="JW22" s="6">
        <f t="shared" si="137"/>
        <v>0</v>
      </c>
      <c r="JX22" s="6">
        <f t="shared" si="138"/>
        <v>0</v>
      </c>
      <c r="JY22" s="6">
        <f t="shared" si="139"/>
        <v>0</v>
      </c>
      <c r="JZ22" s="6">
        <v>0</v>
      </c>
      <c r="KA22" s="6">
        <f t="shared" si="170"/>
        <v>0</v>
      </c>
      <c r="KB22" s="26">
        <f t="shared" si="140"/>
        <v>0</v>
      </c>
      <c r="KC22" s="26">
        <f t="shared" si="141"/>
        <v>0</v>
      </c>
      <c r="KD22" s="26">
        <f t="shared" si="142"/>
        <v>0</v>
      </c>
      <c r="KE22" s="7">
        <v>44336.5</v>
      </c>
      <c r="KF22" s="6"/>
      <c r="KG22" s="6"/>
      <c r="KH22" s="6"/>
      <c r="KI22" s="6">
        <v>0</v>
      </c>
      <c r="KJ22" s="6">
        <f t="shared" ref="KJ22:KJ28" si="192">IF(KH22&gt;=25,((25-KI22)/2),((KH22-KI22)/2))</f>
        <v>0</v>
      </c>
      <c r="KK22" s="6">
        <f t="shared" si="143"/>
        <v>0</v>
      </c>
      <c r="KL22" s="6">
        <f t="shared" si="144"/>
        <v>0</v>
      </c>
      <c r="KM22" s="6">
        <f t="shared" si="145"/>
        <v>0</v>
      </c>
      <c r="KN22" s="6">
        <f t="shared" si="146"/>
        <v>0</v>
      </c>
      <c r="KO22" s="6">
        <f t="shared" si="147"/>
        <v>0</v>
      </c>
      <c r="KP22" s="6">
        <v>0</v>
      </c>
      <c r="KQ22" s="6">
        <f t="shared" si="171"/>
        <v>0</v>
      </c>
      <c r="KR22" s="26">
        <f t="shared" si="148"/>
        <v>0</v>
      </c>
      <c r="KS22" s="26">
        <f t="shared" si="149"/>
        <v>0</v>
      </c>
      <c r="KT22" s="26">
        <f t="shared" si="150"/>
        <v>0</v>
      </c>
      <c r="KU22" s="26">
        <f t="shared" si="151"/>
        <v>177</v>
      </c>
      <c r="KV22" s="26">
        <f t="shared" si="151"/>
        <v>1.0775521530850001</v>
      </c>
      <c r="KW22" s="26">
        <f t="shared" si="151"/>
        <v>2.2139968500000003E-2</v>
      </c>
      <c r="KX22" s="26">
        <f t="shared" si="151"/>
        <v>6.3756566250000007E-2</v>
      </c>
      <c r="KY22" s="26">
        <f t="shared" si="151"/>
        <v>6.3756566250000007E-2</v>
      </c>
      <c r="KZ22" s="26">
        <f t="shared" si="152"/>
        <v>0</v>
      </c>
    </row>
    <row r="23" spans="1:312" ht="12.95" customHeight="1">
      <c r="A23" s="3">
        <v>20</v>
      </c>
      <c r="B23" s="4" t="s">
        <v>1</v>
      </c>
      <c r="C23" s="7">
        <v>77311</v>
      </c>
      <c r="D23" s="6"/>
      <c r="E23" s="6"/>
      <c r="F23" s="6">
        <v>28</v>
      </c>
      <c r="G23" s="6">
        <v>1.5</v>
      </c>
      <c r="H23" s="6">
        <f t="shared" si="174"/>
        <v>11.75</v>
      </c>
      <c r="I23" s="6">
        <f t="shared" si="0"/>
        <v>14.75</v>
      </c>
      <c r="J23" s="6">
        <f t="shared" si="1"/>
        <v>1159.665</v>
      </c>
      <c r="K23" s="6">
        <f t="shared" si="2"/>
        <v>9084.0424999999996</v>
      </c>
      <c r="L23" s="6">
        <f t="shared" si="3"/>
        <v>11403.372499999999</v>
      </c>
      <c r="M23" s="6">
        <f t="shared" si="4"/>
        <v>21647.08</v>
      </c>
      <c r="N23" s="6">
        <v>1192</v>
      </c>
      <c r="O23" s="6">
        <f t="shared" si="153"/>
        <v>9.2154711999999996</v>
      </c>
      <c r="P23" s="26">
        <f t="shared" si="5"/>
        <v>0.13823206799999999</v>
      </c>
      <c r="Q23" s="26">
        <f t="shared" si="6"/>
        <v>1.0828178660000001</v>
      </c>
      <c r="R23" s="26">
        <f t="shared" si="7"/>
        <v>1.359282002</v>
      </c>
      <c r="S23" s="7">
        <v>44954</v>
      </c>
      <c r="T23" s="6"/>
      <c r="U23" s="6"/>
      <c r="V23" s="6">
        <v>28.15</v>
      </c>
      <c r="W23" s="6">
        <v>1.5</v>
      </c>
      <c r="X23" s="6">
        <f t="shared" si="175"/>
        <v>11.75</v>
      </c>
      <c r="Y23" s="6">
        <f t="shared" si="8"/>
        <v>14.899999999999999</v>
      </c>
      <c r="Z23" s="6">
        <f t="shared" si="9"/>
        <v>674.31</v>
      </c>
      <c r="AA23" s="6">
        <f t="shared" si="10"/>
        <v>5282.0950000000003</v>
      </c>
      <c r="AB23" s="6">
        <f t="shared" si="11"/>
        <v>6698.1459999999997</v>
      </c>
      <c r="AC23" s="6">
        <f t="shared" si="12"/>
        <v>12654.550999999999</v>
      </c>
      <c r="AD23" s="6">
        <v>1983</v>
      </c>
      <c r="AE23" s="6">
        <f t="shared" si="154"/>
        <v>8.9143781999999998</v>
      </c>
      <c r="AF23" s="26">
        <f t="shared" si="13"/>
        <v>0.13371567300000001</v>
      </c>
      <c r="AG23" s="26">
        <f t="shared" si="14"/>
        <v>1.0474394384999999</v>
      </c>
      <c r="AH23" s="26">
        <f t="shared" si="173"/>
        <v>1.3282423517999999</v>
      </c>
      <c r="AI23" s="8">
        <v>44336.5</v>
      </c>
      <c r="AJ23" s="5"/>
      <c r="AK23" s="6"/>
      <c r="AL23" s="6"/>
      <c r="AM23" s="5">
        <v>0</v>
      </c>
      <c r="AN23" s="6">
        <f t="shared" si="176"/>
        <v>0</v>
      </c>
      <c r="AO23" s="6">
        <f t="shared" si="15"/>
        <v>0</v>
      </c>
      <c r="AP23" s="6">
        <f t="shared" si="16"/>
        <v>0</v>
      </c>
      <c r="AQ23" s="6">
        <f t="shared" si="17"/>
        <v>0</v>
      </c>
      <c r="AR23" s="6">
        <f t="shared" si="18"/>
        <v>0</v>
      </c>
      <c r="AS23" s="6">
        <f t="shared" si="19"/>
        <v>0</v>
      </c>
      <c r="AT23" s="6">
        <v>0</v>
      </c>
      <c r="AU23" s="6">
        <f t="shared" si="155"/>
        <v>0</v>
      </c>
      <c r="AV23" s="26">
        <f t="shared" si="20"/>
        <v>0</v>
      </c>
      <c r="AW23" s="26">
        <f t="shared" si="21"/>
        <v>0</v>
      </c>
      <c r="AX23" s="26">
        <f t="shared" si="22"/>
        <v>0</v>
      </c>
      <c r="AY23" s="8">
        <v>44336.5</v>
      </c>
      <c r="AZ23" s="5"/>
      <c r="BA23" s="6"/>
      <c r="BB23" s="6">
        <v>41</v>
      </c>
      <c r="BC23" s="6">
        <v>1.5</v>
      </c>
      <c r="BD23" s="6">
        <f t="shared" si="177"/>
        <v>11.75</v>
      </c>
      <c r="BE23" s="6">
        <f t="shared" si="23"/>
        <v>27.75</v>
      </c>
      <c r="BF23" s="6">
        <f t="shared" si="24"/>
        <v>665.04750000000001</v>
      </c>
      <c r="BG23" s="6">
        <f t="shared" si="25"/>
        <v>5209.5387499999997</v>
      </c>
      <c r="BH23" s="6">
        <f t="shared" si="26"/>
        <v>12303.37875</v>
      </c>
      <c r="BI23" s="6">
        <f t="shared" si="27"/>
        <v>18177.965</v>
      </c>
      <c r="BJ23" s="6">
        <v>11891</v>
      </c>
      <c r="BK23" s="6">
        <f t="shared" si="156"/>
        <v>52.720532149999997</v>
      </c>
      <c r="BL23" s="26">
        <f t="shared" si="28"/>
        <v>0.79080798224999993</v>
      </c>
      <c r="BM23" s="26">
        <f t="shared" si="29"/>
        <v>6.1946625276249998</v>
      </c>
      <c r="BN23" s="26">
        <f t="shared" si="30"/>
        <v>14.629947671625001</v>
      </c>
      <c r="BO23" s="8"/>
      <c r="BP23" s="5"/>
      <c r="BQ23" s="6"/>
      <c r="BR23" s="6"/>
      <c r="BS23" s="5">
        <v>0</v>
      </c>
      <c r="BT23" s="6">
        <f t="shared" si="178"/>
        <v>0</v>
      </c>
      <c r="BU23" s="6">
        <f t="shared" si="31"/>
        <v>0</v>
      </c>
      <c r="BV23" s="6">
        <f t="shared" si="32"/>
        <v>0</v>
      </c>
      <c r="BW23" s="6">
        <f t="shared" si="33"/>
        <v>0</v>
      </c>
      <c r="BX23" s="6">
        <f t="shared" si="34"/>
        <v>0</v>
      </c>
      <c r="BY23" s="6">
        <f t="shared" si="35"/>
        <v>0</v>
      </c>
      <c r="BZ23" s="6">
        <v>0</v>
      </c>
      <c r="CA23" s="6">
        <f t="shared" si="157"/>
        <v>0</v>
      </c>
      <c r="CB23" s="26">
        <f t="shared" si="36"/>
        <v>0</v>
      </c>
      <c r="CC23" s="26">
        <f t="shared" si="37"/>
        <v>0</v>
      </c>
      <c r="CD23" s="26">
        <f t="shared" si="38"/>
        <v>0</v>
      </c>
      <c r="CE23" s="8">
        <v>37323.136200000008</v>
      </c>
      <c r="CF23" s="5"/>
      <c r="CG23" s="6"/>
      <c r="CH23" s="6"/>
      <c r="CI23" s="5">
        <v>0</v>
      </c>
      <c r="CJ23" s="6">
        <f t="shared" si="179"/>
        <v>0</v>
      </c>
      <c r="CK23" s="6">
        <f t="shared" si="39"/>
        <v>0</v>
      </c>
      <c r="CL23" s="6">
        <f t="shared" si="40"/>
        <v>0</v>
      </c>
      <c r="CM23" s="6">
        <f t="shared" si="41"/>
        <v>0</v>
      </c>
      <c r="CN23" s="6">
        <f t="shared" si="42"/>
        <v>0</v>
      </c>
      <c r="CO23" s="6">
        <f t="shared" si="43"/>
        <v>0</v>
      </c>
      <c r="CP23" s="6">
        <v>0</v>
      </c>
      <c r="CQ23" s="6">
        <f t="shared" si="158"/>
        <v>0</v>
      </c>
      <c r="CR23" s="26">
        <f t="shared" si="44"/>
        <v>0</v>
      </c>
      <c r="CS23" s="26">
        <f t="shared" si="45"/>
        <v>0</v>
      </c>
      <c r="CT23" s="26">
        <f t="shared" si="46"/>
        <v>0</v>
      </c>
      <c r="CU23" s="8"/>
      <c r="CV23" s="5"/>
      <c r="CW23" s="6"/>
      <c r="CX23" s="6"/>
      <c r="CY23" s="6">
        <v>0</v>
      </c>
      <c r="CZ23" s="6">
        <f t="shared" si="180"/>
        <v>0</v>
      </c>
      <c r="DA23" s="6">
        <f t="shared" si="47"/>
        <v>0</v>
      </c>
      <c r="DB23" s="6">
        <f t="shared" si="48"/>
        <v>0</v>
      </c>
      <c r="DC23" s="6">
        <f t="shared" si="49"/>
        <v>0</v>
      </c>
      <c r="DD23" s="6">
        <f t="shared" si="50"/>
        <v>0</v>
      </c>
      <c r="DE23" s="6">
        <f t="shared" si="51"/>
        <v>0</v>
      </c>
      <c r="DF23" s="6">
        <v>0</v>
      </c>
      <c r="DG23" s="6">
        <f t="shared" si="159"/>
        <v>0</v>
      </c>
      <c r="DH23" s="26">
        <f t="shared" si="52"/>
        <v>0</v>
      </c>
      <c r="DI23" s="26">
        <f t="shared" si="53"/>
        <v>0</v>
      </c>
      <c r="DJ23" s="26">
        <f t="shared" si="54"/>
        <v>0</v>
      </c>
      <c r="DK23" s="8">
        <v>69036.5</v>
      </c>
      <c r="DL23" s="5"/>
      <c r="DM23" s="6"/>
      <c r="DN23" s="6">
        <v>35.700000000000003</v>
      </c>
      <c r="DO23" s="6">
        <v>1.5</v>
      </c>
      <c r="DP23" s="6">
        <f t="shared" si="181"/>
        <v>11.75</v>
      </c>
      <c r="DQ23" s="6">
        <f t="shared" si="55"/>
        <v>22.450000000000003</v>
      </c>
      <c r="DR23" s="6">
        <f t="shared" si="56"/>
        <v>1035.5474999999999</v>
      </c>
      <c r="DS23" s="6">
        <f t="shared" si="57"/>
        <v>8111.7887499999997</v>
      </c>
      <c r="DT23" s="6">
        <f t="shared" si="58"/>
        <v>15498.694250000002</v>
      </c>
      <c r="DU23" s="6">
        <f t="shared" si="59"/>
        <v>24646.030500000001</v>
      </c>
      <c r="DV23" s="6">
        <v>141</v>
      </c>
      <c r="DW23" s="6">
        <f t="shared" si="160"/>
        <v>0.97341465000000005</v>
      </c>
      <c r="DX23" s="26">
        <f t="shared" si="60"/>
        <v>1.4601219749999998E-2</v>
      </c>
      <c r="DY23" s="26">
        <f t="shared" si="61"/>
        <v>0.11437622137499999</v>
      </c>
      <c r="DZ23" s="26">
        <f t="shared" si="62"/>
        <v>0.21853158892500005</v>
      </c>
      <c r="EA23" s="8">
        <v>28478.861550000001</v>
      </c>
      <c r="EB23" s="5"/>
      <c r="EC23" s="6"/>
      <c r="ED23" s="6"/>
      <c r="EE23" s="6">
        <v>0</v>
      </c>
      <c r="EF23" s="6">
        <f t="shared" si="182"/>
        <v>0</v>
      </c>
      <c r="EG23" s="6">
        <f t="shared" si="63"/>
        <v>0</v>
      </c>
      <c r="EH23" s="6">
        <f t="shared" si="64"/>
        <v>0</v>
      </c>
      <c r="EI23" s="6">
        <f t="shared" si="65"/>
        <v>0</v>
      </c>
      <c r="EJ23" s="6">
        <f t="shared" si="66"/>
        <v>0</v>
      </c>
      <c r="EK23" s="6">
        <f t="shared" si="67"/>
        <v>0</v>
      </c>
      <c r="EL23" s="6">
        <v>0</v>
      </c>
      <c r="EM23" s="6">
        <f t="shared" si="161"/>
        <v>0</v>
      </c>
      <c r="EN23" s="26">
        <f t="shared" si="68"/>
        <v>0</v>
      </c>
      <c r="EO23" s="26">
        <f t="shared" si="69"/>
        <v>0</v>
      </c>
      <c r="EP23" s="26">
        <f t="shared" si="70"/>
        <v>0</v>
      </c>
      <c r="EQ23" s="8">
        <v>28478.861550000001</v>
      </c>
      <c r="ER23" s="5"/>
      <c r="ES23" s="6"/>
      <c r="ET23" s="6"/>
      <c r="EU23" s="6">
        <v>0</v>
      </c>
      <c r="EV23" s="6">
        <f t="shared" si="183"/>
        <v>0</v>
      </c>
      <c r="EW23" s="6">
        <f t="shared" si="71"/>
        <v>0</v>
      </c>
      <c r="EX23" s="6">
        <f t="shared" si="72"/>
        <v>0</v>
      </c>
      <c r="EY23" s="6">
        <f t="shared" si="73"/>
        <v>0</v>
      </c>
      <c r="EZ23" s="6">
        <f t="shared" si="74"/>
        <v>0</v>
      </c>
      <c r="FA23" s="6">
        <f t="shared" si="75"/>
        <v>0</v>
      </c>
      <c r="FB23" s="6">
        <v>0</v>
      </c>
      <c r="FC23" s="6">
        <f t="shared" si="162"/>
        <v>0</v>
      </c>
      <c r="FD23" s="26">
        <f t="shared" si="76"/>
        <v>0</v>
      </c>
      <c r="FE23" s="26">
        <f t="shared" si="77"/>
        <v>0</v>
      </c>
      <c r="FF23" s="26">
        <f t="shared" si="78"/>
        <v>0</v>
      </c>
      <c r="FG23" s="8">
        <v>128440.00000000001</v>
      </c>
      <c r="FH23" s="5"/>
      <c r="FI23" s="6"/>
      <c r="FJ23" s="6">
        <v>28.9</v>
      </c>
      <c r="FK23" s="6">
        <v>5</v>
      </c>
      <c r="FL23" s="6">
        <f t="shared" si="184"/>
        <v>10</v>
      </c>
      <c r="FM23" s="6">
        <f t="shared" si="79"/>
        <v>13.899999999999999</v>
      </c>
      <c r="FN23" s="6">
        <f t="shared" si="80"/>
        <v>6422.0000000000009</v>
      </c>
      <c r="FO23" s="6">
        <f t="shared" si="81"/>
        <v>12844.000000000002</v>
      </c>
      <c r="FP23" s="6">
        <f t="shared" si="82"/>
        <v>17853.16</v>
      </c>
      <c r="FQ23" s="6">
        <f t="shared" si="83"/>
        <v>37119.160000000003</v>
      </c>
      <c r="FR23" s="6">
        <v>113</v>
      </c>
      <c r="FS23" s="6">
        <f t="shared" si="163"/>
        <v>1.4513720000000001</v>
      </c>
      <c r="FT23" s="26">
        <f t="shared" si="84"/>
        <v>7.2568600000000011E-2</v>
      </c>
      <c r="FU23" s="26">
        <f t="shared" si="85"/>
        <v>0.14513720000000002</v>
      </c>
      <c r="FV23" s="26">
        <f t="shared" si="86"/>
        <v>0.20174070800000002</v>
      </c>
      <c r="FW23" s="8">
        <v>21736</v>
      </c>
      <c r="FX23" s="5"/>
      <c r="FY23" s="6"/>
      <c r="FZ23" s="6"/>
      <c r="GA23" s="6">
        <v>0</v>
      </c>
      <c r="GB23" s="6">
        <f t="shared" si="185"/>
        <v>0</v>
      </c>
      <c r="GC23" s="6">
        <f t="shared" si="87"/>
        <v>0</v>
      </c>
      <c r="GD23" s="6">
        <f t="shared" si="88"/>
        <v>0</v>
      </c>
      <c r="GE23" s="6">
        <f t="shared" si="89"/>
        <v>0</v>
      </c>
      <c r="GF23" s="6">
        <f t="shared" si="90"/>
        <v>0</v>
      </c>
      <c r="GG23" s="6">
        <f t="shared" si="91"/>
        <v>0</v>
      </c>
      <c r="GH23" s="6">
        <v>0</v>
      </c>
      <c r="GI23" s="6">
        <f t="shared" si="164"/>
        <v>0</v>
      </c>
      <c r="GJ23" s="26">
        <f t="shared" si="92"/>
        <v>0</v>
      </c>
      <c r="GK23" s="26">
        <f t="shared" si="93"/>
        <v>0</v>
      </c>
      <c r="GL23" s="26">
        <f t="shared" si="94"/>
        <v>0</v>
      </c>
      <c r="GM23" s="8"/>
      <c r="GN23" s="5"/>
      <c r="GO23" s="6"/>
      <c r="GP23" s="6"/>
      <c r="GQ23" s="6">
        <v>0</v>
      </c>
      <c r="GR23" s="6">
        <f t="shared" si="186"/>
        <v>0</v>
      </c>
      <c r="GS23" s="6">
        <f t="shared" si="95"/>
        <v>0</v>
      </c>
      <c r="GT23" s="6">
        <f t="shared" si="96"/>
        <v>0</v>
      </c>
      <c r="GU23" s="6">
        <f t="shared" si="97"/>
        <v>0</v>
      </c>
      <c r="GV23" s="6">
        <f t="shared" si="98"/>
        <v>0</v>
      </c>
      <c r="GW23" s="6">
        <f t="shared" si="99"/>
        <v>0</v>
      </c>
      <c r="GX23" s="6">
        <v>0</v>
      </c>
      <c r="GY23" s="6">
        <f t="shared" si="165"/>
        <v>0</v>
      </c>
      <c r="GZ23" s="26">
        <f t="shared" si="100"/>
        <v>0</v>
      </c>
      <c r="HA23" s="26">
        <f t="shared" si="101"/>
        <v>0</v>
      </c>
      <c r="HB23" s="26">
        <f t="shared" si="102"/>
        <v>0</v>
      </c>
      <c r="HC23" s="7">
        <v>23094.500000000004</v>
      </c>
      <c r="HD23" s="6"/>
      <c r="HE23" s="6"/>
      <c r="HF23" s="6"/>
      <c r="HG23" s="6">
        <v>0</v>
      </c>
      <c r="HH23" s="6">
        <f t="shared" si="187"/>
        <v>0</v>
      </c>
      <c r="HI23" s="6">
        <f t="shared" si="103"/>
        <v>0</v>
      </c>
      <c r="HJ23" s="6">
        <f t="shared" si="104"/>
        <v>0</v>
      </c>
      <c r="HK23" s="6">
        <f t="shared" si="105"/>
        <v>0</v>
      </c>
      <c r="HL23" s="6">
        <f t="shared" si="106"/>
        <v>0</v>
      </c>
      <c r="HM23" s="6">
        <f t="shared" si="107"/>
        <v>0</v>
      </c>
      <c r="HN23" s="6">
        <v>0</v>
      </c>
      <c r="HO23" s="6">
        <f t="shared" si="166"/>
        <v>0</v>
      </c>
      <c r="HP23" s="26">
        <f t="shared" si="108"/>
        <v>0</v>
      </c>
      <c r="HQ23" s="26">
        <f t="shared" si="109"/>
        <v>0</v>
      </c>
      <c r="HR23" s="26">
        <f t="shared" si="110"/>
        <v>0</v>
      </c>
      <c r="HS23" s="8">
        <v>44336.5</v>
      </c>
      <c r="HT23" s="5"/>
      <c r="HU23" s="6"/>
      <c r="HV23" s="6"/>
      <c r="HW23" s="6">
        <v>0</v>
      </c>
      <c r="HX23" s="6">
        <f t="shared" si="188"/>
        <v>0</v>
      </c>
      <c r="HY23" s="6">
        <f t="shared" si="111"/>
        <v>0</v>
      </c>
      <c r="HZ23" s="6">
        <f t="shared" si="112"/>
        <v>0</v>
      </c>
      <c r="IA23" s="6">
        <f t="shared" si="113"/>
        <v>0</v>
      </c>
      <c r="IB23" s="6">
        <f t="shared" si="114"/>
        <v>0</v>
      </c>
      <c r="IC23" s="6">
        <f t="shared" si="115"/>
        <v>0</v>
      </c>
      <c r="ID23" s="6">
        <v>0</v>
      </c>
      <c r="IE23" s="6">
        <f t="shared" si="167"/>
        <v>0</v>
      </c>
      <c r="IF23" s="26">
        <f t="shared" si="116"/>
        <v>0</v>
      </c>
      <c r="IG23" s="26">
        <f t="shared" si="117"/>
        <v>0</v>
      </c>
      <c r="IH23" s="26">
        <f t="shared" si="118"/>
        <v>0</v>
      </c>
      <c r="II23" s="8">
        <v>25194.000000000004</v>
      </c>
      <c r="IJ23" s="5"/>
      <c r="IK23" s="6"/>
      <c r="IL23" s="6"/>
      <c r="IM23" s="6">
        <v>0</v>
      </c>
      <c r="IN23" s="6">
        <f t="shared" si="189"/>
        <v>0</v>
      </c>
      <c r="IO23" s="6">
        <f t="shared" si="119"/>
        <v>0</v>
      </c>
      <c r="IP23" s="6">
        <f t="shared" si="120"/>
        <v>0</v>
      </c>
      <c r="IQ23" s="6">
        <f t="shared" si="121"/>
        <v>0</v>
      </c>
      <c r="IR23" s="6">
        <f t="shared" si="122"/>
        <v>0</v>
      </c>
      <c r="IS23" s="6">
        <f t="shared" si="123"/>
        <v>0</v>
      </c>
      <c r="IT23" s="6">
        <v>8</v>
      </c>
      <c r="IU23" s="6">
        <f t="shared" si="168"/>
        <v>2.0155200000000002E-2</v>
      </c>
      <c r="IV23" s="26">
        <f t="shared" si="124"/>
        <v>0</v>
      </c>
      <c r="IW23" s="26">
        <f t="shared" si="125"/>
        <v>0</v>
      </c>
      <c r="IX23" s="26">
        <f t="shared" si="126"/>
        <v>0</v>
      </c>
      <c r="IY23" s="8">
        <v>25194.000000000004</v>
      </c>
      <c r="IZ23" s="5"/>
      <c r="JA23" s="6"/>
      <c r="JB23" s="6"/>
      <c r="JC23" s="6">
        <v>0</v>
      </c>
      <c r="JD23" s="6">
        <f t="shared" si="190"/>
        <v>0</v>
      </c>
      <c r="JE23" s="6">
        <f t="shared" si="127"/>
        <v>0</v>
      </c>
      <c r="JF23" s="6">
        <f t="shared" si="128"/>
        <v>0</v>
      </c>
      <c r="JG23" s="6">
        <f t="shared" si="129"/>
        <v>0</v>
      </c>
      <c r="JH23" s="6">
        <f t="shared" si="130"/>
        <v>0</v>
      </c>
      <c r="JI23" s="6">
        <f t="shared" si="131"/>
        <v>0</v>
      </c>
      <c r="JJ23" s="6">
        <v>0</v>
      </c>
      <c r="JK23" s="6">
        <f t="shared" si="169"/>
        <v>0</v>
      </c>
      <c r="JL23" s="26">
        <f t="shared" si="132"/>
        <v>0</v>
      </c>
      <c r="JM23" s="26">
        <f t="shared" si="133"/>
        <v>0</v>
      </c>
      <c r="JN23" s="26">
        <f t="shared" si="134"/>
        <v>0</v>
      </c>
      <c r="JO23" s="8">
        <v>44336.5</v>
      </c>
      <c r="JP23" s="5"/>
      <c r="JQ23" s="6"/>
      <c r="JR23" s="6"/>
      <c r="JS23" s="6">
        <v>0</v>
      </c>
      <c r="JT23" s="6">
        <f t="shared" si="191"/>
        <v>0</v>
      </c>
      <c r="JU23" s="6">
        <f t="shared" si="135"/>
        <v>0</v>
      </c>
      <c r="JV23" s="6">
        <f t="shared" si="136"/>
        <v>0</v>
      </c>
      <c r="JW23" s="6">
        <f t="shared" si="137"/>
        <v>0</v>
      </c>
      <c r="JX23" s="6">
        <f t="shared" si="138"/>
        <v>0</v>
      </c>
      <c r="JY23" s="6">
        <f t="shared" si="139"/>
        <v>0</v>
      </c>
      <c r="JZ23" s="6">
        <v>0</v>
      </c>
      <c r="KA23" s="6">
        <f t="shared" si="170"/>
        <v>0</v>
      </c>
      <c r="KB23" s="26">
        <f t="shared" si="140"/>
        <v>0</v>
      </c>
      <c r="KC23" s="26">
        <f t="shared" si="141"/>
        <v>0</v>
      </c>
      <c r="KD23" s="26">
        <f t="shared" si="142"/>
        <v>0</v>
      </c>
      <c r="KE23" s="7">
        <v>44336.5</v>
      </c>
      <c r="KF23" s="6"/>
      <c r="KG23" s="6"/>
      <c r="KH23" s="6"/>
      <c r="KI23" s="6">
        <v>0</v>
      </c>
      <c r="KJ23" s="6">
        <f t="shared" si="192"/>
        <v>0</v>
      </c>
      <c r="KK23" s="6">
        <f t="shared" si="143"/>
        <v>0</v>
      </c>
      <c r="KL23" s="6">
        <f t="shared" si="144"/>
        <v>0</v>
      </c>
      <c r="KM23" s="6">
        <f t="shared" si="145"/>
        <v>0</v>
      </c>
      <c r="KN23" s="6">
        <f t="shared" si="146"/>
        <v>0</v>
      </c>
      <c r="KO23" s="6">
        <f t="shared" si="147"/>
        <v>0</v>
      </c>
      <c r="KP23" s="6">
        <v>0</v>
      </c>
      <c r="KQ23" s="6">
        <f t="shared" si="171"/>
        <v>0</v>
      </c>
      <c r="KR23" s="26">
        <f t="shared" si="148"/>
        <v>0</v>
      </c>
      <c r="KS23" s="26">
        <f t="shared" si="149"/>
        <v>0</v>
      </c>
      <c r="KT23" s="26">
        <f t="shared" si="150"/>
        <v>0</v>
      </c>
      <c r="KU23" s="26">
        <f t="shared" si="151"/>
        <v>15328</v>
      </c>
      <c r="KV23" s="26">
        <f t="shared" si="151"/>
        <v>73.295323400000001</v>
      </c>
      <c r="KW23" s="26">
        <f t="shared" si="151"/>
        <v>1.1499255429999999</v>
      </c>
      <c r="KX23" s="26">
        <f t="shared" si="151"/>
        <v>8.5844332534999985</v>
      </c>
      <c r="KY23" s="26">
        <f t="shared" si="151"/>
        <v>17.73774432235</v>
      </c>
      <c r="KZ23" s="26">
        <f t="shared" si="152"/>
        <v>9.1533110688500017</v>
      </c>
    </row>
    <row r="24" spans="1:312" ht="12.95" customHeight="1">
      <c r="A24" s="3">
        <v>21</v>
      </c>
      <c r="B24" s="4" t="s">
        <v>18</v>
      </c>
      <c r="C24" s="7">
        <v>92872.000000000015</v>
      </c>
      <c r="D24" s="6"/>
      <c r="E24" s="6"/>
      <c r="F24" s="6"/>
      <c r="G24" s="6">
        <v>0</v>
      </c>
      <c r="H24" s="6">
        <f t="shared" si="174"/>
        <v>0</v>
      </c>
      <c r="I24" s="6">
        <f t="shared" si="0"/>
        <v>0</v>
      </c>
      <c r="J24" s="6">
        <f t="shared" si="1"/>
        <v>0</v>
      </c>
      <c r="K24" s="6">
        <f t="shared" si="2"/>
        <v>0</v>
      </c>
      <c r="L24" s="6">
        <f t="shared" si="3"/>
        <v>0</v>
      </c>
      <c r="M24" s="6">
        <f t="shared" si="4"/>
        <v>0</v>
      </c>
      <c r="N24" s="6">
        <v>0</v>
      </c>
      <c r="O24" s="6">
        <f t="shared" si="153"/>
        <v>0</v>
      </c>
      <c r="P24" s="26">
        <f t="shared" si="5"/>
        <v>0</v>
      </c>
      <c r="Q24" s="26">
        <f t="shared" si="6"/>
        <v>0</v>
      </c>
      <c r="R24" s="26">
        <f t="shared" si="7"/>
        <v>0</v>
      </c>
      <c r="S24" s="7">
        <v>64590.500000000007</v>
      </c>
      <c r="T24" s="6"/>
      <c r="U24" s="6"/>
      <c r="V24" s="6"/>
      <c r="W24" s="5">
        <v>0</v>
      </c>
      <c r="X24" s="6">
        <f t="shared" si="175"/>
        <v>0</v>
      </c>
      <c r="Y24" s="6">
        <f t="shared" si="8"/>
        <v>0</v>
      </c>
      <c r="Z24" s="6">
        <f t="shared" si="9"/>
        <v>0</v>
      </c>
      <c r="AA24" s="6">
        <f t="shared" si="10"/>
        <v>0</v>
      </c>
      <c r="AB24" s="6">
        <f t="shared" si="11"/>
        <v>0</v>
      </c>
      <c r="AC24" s="6">
        <f t="shared" si="12"/>
        <v>0</v>
      </c>
      <c r="AD24" s="6">
        <v>0</v>
      </c>
      <c r="AE24" s="6">
        <f t="shared" si="154"/>
        <v>0</v>
      </c>
      <c r="AF24" s="26">
        <f t="shared" si="13"/>
        <v>0</v>
      </c>
      <c r="AG24" s="26">
        <f t="shared" si="14"/>
        <v>0</v>
      </c>
      <c r="AH24" s="26">
        <f t="shared" si="173"/>
        <v>0</v>
      </c>
      <c r="AI24" s="8">
        <v>37584.691200000001</v>
      </c>
      <c r="AJ24" s="5"/>
      <c r="AK24" s="6"/>
      <c r="AL24" s="6"/>
      <c r="AM24" s="5">
        <v>0</v>
      </c>
      <c r="AN24" s="6">
        <f t="shared" si="176"/>
        <v>0</v>
      </c>
      <c r="AO24" s="6">
        <f t="shared" si="15"/>
        <v>0</v>
      </c>
      <c r="AP24" s="6">
        <f t="shared" si="16"/>
        <v>0</v>
      </c>
      <c r="AQ24" s="6">
        <f t="shared" si="17"/>
        <v>0</v>
      </c>
      <c r="AR24" s="6">
        <f t="shared" si="18"/>
        <v>0</v>
      </c>
      <c r="AS24" s="6">
        <f t="shared" si="19"/>
        <v>0</v>
      </c>
      <c r="AT24" s="6">
        <v>0</v>
      </c>
      <c r="AU24" s="6">
        <f t="shared" si="155"/>
        <v>0</v>
      </c>
      <c r="AV24" s="26">
        <f t="shared" si="20"/>
        <v>0</v>
      </c>
      <c r="AW24" s="26">
        <f t="shared" si="21"/>
        <v>0</v>
      </c>
      <c r="AX24" s="26">
        <f t="shared" si="22"/>
        <v>0</v>
      </c>
      <c r="AY24" s="8">
        <v>44336.5</v>
      </c>
      <c r="AZ24" s="5"/>
      <c r="BA24" s="6"/>
      <c r="BB24" s="6">
        <v>0</v>
      </c>
      <c r="BC24" s="5">
        <v>0</v>
      </c>
      <c r="BD24" s="6">
        <f t="shared" si="177"/>
        <v>0</v>
      </c>
      <c r="BE24" s="6">
        <f t="shared" si="23"/>
        <v>0</v>
      </c>
      <c r="BF24" s="6">
        <f t="shared" si="24"/>
        <v>0</v>
      </c>
      <c r="BG24" s="6">
        <f t="shared" si="25"/>
        <v>0</v>
      </c>
      <c r="BH24" s="6">
        <f t="shared" si="26"/>
        <v>0</v>
      </c>
      <c r="BI24" s="6">
        <f t="shared" si="27"/>
        <v>0</v>
      </c>
      <c r="BJ24" s="6">
        <v>9.84</v>
      </c>
      <c r="BK24" s="6">
        <f t="shared" si="156"/>
        <v>4.3627116000000001E-2</v>
      </c>
      <c r="BL24" s="26">
        <f t="shared" si="28"/>
        <v>0</v>
      </c>
      <c r="BM24" s="26">
        <f t="shared" si="29"/>
        <v>0</v>
      </c>
      <c r="BN24" s="26">
        <f t="shared" si="30"/>
        <v>0</v>
      </c>
      <c r="BO24" s="8"/>
      <c r="BP24" s="5"/>
      <c r="BQ24" s="6"/>
      <c r="BR24" s="6"/>
      <c r="BS24" s="5">
        <v>0</v>
      </c>
      <c r="BT24" s="6">
        <f t="shared" si="178"/>
        <v>0</v>
      </c>
      <c r="BU24" s="6">
        <f t="shared" si="31"/>
        <v>0</v>
      </c>
      <c r="BV24" s="6">
        <f t="shared" si="32"/>
        <v>0</v>
      </c>
      <c r="BW24" s="6">
        <f t="shared" si="33"/>
        <v>0</v>
      </c>
      <c r="BX24" s="6">
        <f t="shared" si="34"/>
        <v>0</v>
      </c>
      <c r="BY24" s="6">
        <f t="shared" si="35"/>
        <v>0</v>
      </c>
      <c r="BZ24" s="6">
        <v>0</v>
      </c>
      <c r="CA24" s="6">
        <f t="shared" si="157"/>
        <v>0</v>
      </c>
      <c r="CB24" s="26">
        <f t="shared" si="36"/>
        <v>0</v>
      </c>
      <c r="CC24" s="26">
        <f t="shared" si="37"/>
        <v>0</v>
      </c>
      <c r="CD24" s="26">
        <f t="shared" si="38"/>
        <v>0</v>
      </c>
      <c r="CE24" s="8">
        <v>37323.136200000008</v>
      </c>
      <c r="CF24" s="5"/>
      <c r="CG24" s="6"/>
      <c r="CH24" s="6"/>
      <c r="CI24" s="5">
        <v>0</v>
      </c>
      <c r="CJ24" s="6">
        <f t="shared" si="179"/>
        <v>0</v>
      </c>
      <c r="CK24" s="6">
        <f t="shared" si="39"/>
        <v>0</v>
      </c>
      <c r="CL24" s="6">
        <f t="shared" si="40"/>
        <v>0</v>
      </c>
      <c r="CM24" s="6">
        <f t="shared" si="41"/>
        <v>0</v>
      </c>
      <c r="CN24" s="6">
        <f t="shared" si="42"/>
        <v>0</v>
      </c>
      <c r="CO24" s="6">
        <f t="shared" si="43"/>
        <v>0</v>
      </c>
      <c r="CP24" s="6">
        <v>0</v>
      </c>
      <c r="CQ24" s="6">
        <f t="shared" si="158"/>
        <v>0</v>
      </c>
      <c r="CR24" s="26">
        <f t="shared" si="44"/>
        <v>0</v>
      </c>
      <c r="CS24" s="26">
        <f t="shared" si="45"/>
        <v>0</v>
      </c>
      <c r="CT24" s="26">
        <f t="shared" si="46"/>
        <v>0</v>
      </c>
      <c r="CU24" s="8"/>
      <c r="CV24" s="5"/>
      <c r="CW24" s="6"/>
      <c r="CX24" s="6"/>
      <c r="CY24" s="6">
        <v>0</v>
      </c>
      <c r="CZ24" s="6">
        <f t="shared" si="180"/>
        <v>0</v>
      </c>
      <c r="DA24" s="6">
        <f t="shared" si="47"/>
        <v>0</v>
      </c>
      <c r="DB24" s="6">
        <f t="shared" si="48"/>
        <v>0</v>
      </c>
      <c r="DC24" s="6">
        <f t="shared" si="49"/>
        <v>0</v>
      </c>
      <c r="DD24" s="6">
        <f t="shared" si="50"/>
        <v>0</v>
      </c>
      <c r="DE24" s="6">
        <f t="shared" si="51"/>
        <v>0</v>
      </c>
      <c r="DF24" s="6">
        <v>0</v>
      </c>
      <c r="DG24" s="6">
        <f t="shared" si="159"/>
        <v>0</v>
      </c>
      <c r="DH24" s="26">
        <f t="shared" si="52"/>
        <v>0</v>
      </c>
      <c r="DI24" s="26">
        <f t="shared" si="53"/>
        <v>0</v>
      </c>
      <c r="DJ24" s="26">
        <f t="shared" si="54"/>
        <v>0</v>
      </c>
      <c r="DK24" s="8">
        <v>74347</v>
      </c>
      <c r="DL24" s="5"/>
      <c r="DM24" s="6"/>
      <c r="DN24" s="6">
        <v>14</v>
      </c>
      <c r="DO24" s="6">
        <v>1.5</v>
      </c>
      <c r="DP24" s="6">
        <f t="shared" si="181"/>
        <v>6.25</v>
      </c>
      <c r="DQ24" s="6">
        <f t="shared" si="55"/>
        <v>6.25</v>
      </c>
      <c r="DR24" s="6">
        <f t="shared" si="56"/>
        <v>1115.2049999999999</v>
      </c>
      <c r="DS24" s="6">
        <f t="shared" si="57"/>
        <v>4646.6875</v>
      </c>
      <c r="DT24" s="6">
        <f t="shared" si="58"/>
        <v>4646.6875</v>
      </c>
      <c r="DU24" s="6">
        <f t="shared" si="59"/>
        <v>10408.58</v>
      </c>
      <c r="DV24" s="6">
        <v>36.15</v>
      </c>
      <c r="DW24" s="6">
        <f t="shared" si="160"/>
        <v>0.26876440499999998</v>
      </c>
      <c r="DX24" s="26">
        <f t="shared" si="60"/>
        <v>4.0314660749999993E-3</v>
      </c>
      <c r="DY24" s="26">
        <f t="shared" si="61"/>
        <v>1.6797775312499999E-2</v>
      </c>
      <c r="DZ24" s="26">
        <f t="shared" si="62"/>
        <v>1.6797775312499999E-2</v>
      </c>
      <c r="EA24" s="8">
        <v>28478.861550000001</v>
      </c>
      <c r="EB24" s="5"/>
      <c r="EC24" s="6"/>
      <c r="ED24" s="6"/>
      <c r="EE24" s="6">
        <v>0</v>
      </c>
      <c r="EF24" s="6">
        <f t="shared" si="182"/>
        <v>0</v>
      </c>
      <c r="EG24" s="6">
        <f t="shared" si="63"/>
        <v>0</v>
      </c>
      <c r="EH24" s="6">
        <f t="shared" si="64"/>
        <v>0</v>
      </c>
      <c r="EI24" s="6">
        <f t="shared" si="65"/>
        <v>0</v>
      </c>
      <c r="EJ24" s="6">
        <f t="shared" si="66"/>
        <v>0</v>
      </c>
      <c r="EK24" s="6">
        <f t="shared" si="67"/>
        <v>0</v>
      </c>
      <c r="EL24" s="6">
        <v>0</v>
      </c>
      <c r="EM24" s="6">
        <f t="shared" si="161"/>
        <v>0</v>
      </c>
      <c r="EN24" s="26">
        <f t="shared" si="68"/>
        <v>0</v>
      </c>
      <c r="EO24" s="26">
        <f t="shared" si="69"/>
        <v>0</v>
      </c>
      <c r="EP24" s="26">
        <f t="shared" si="70"/>
        <v>0</v>
      </c>
      <c r="EQ24" s="8">
        <v>28478.861550000001</v>
      </c>
      <c r="ER24" s="5"/>
      <c r="ES24" s="6"/>
      <c r="ET24" s="6"/>
      <c r="EU24" s="6">
        <v>0</v>
      </c>
      <c r="EV24" s="6">
        <f t="shared" si="183"/>
        <v>0</v>
      </c>
      <c r="EW24" s="6">
        <f t="shared" si="71"/>
        <v>0</v>
      </c>
      <c r="EX24" s="6">
        <f t="shared" si="72"/>
        <v>0</v>
      </c>
      <c r="EY24" s="6">
        <f t="shared" si="73"/>
        <v>0</v>
      </c>
      <c r="EZ24" s="6">
        <f t="shared" si="74"/>
        <v>0</v>
      </c>
      <c r="FA24" s="6">
        <f t="shared" si="75"/>
        <v>0</v>
      </c>
      <c r="FB24" s="6">
        <v>0</v>
      </c>
      <c r="FC24" s="6">
        <f t="shared" si="162"/>
        <v>0</v>
      </c>
      <c r="FD24" s="26">
        <f t="shared" si="76"/>
        <v>0</v>
      </c>
      <c r="FE24" s="26">
        <f t="shared" si="77"/>
        <v>0</v>
      </c>
      <c r="FF24" s="26">
        <f t="shared" si="78"/>
        <v>0</v>
      </c>
      <c r="FG24" s="8">
        <v>137455.5</v>
      </c>
      <c r="FH24" s="5"/>
      <c r="FI24" s="6"/>
      <c r="FJ24" s="6">
        <v>14</v>
      </c>
      <c r="FK24" s="6">
        <v>5</v>
      </c>
      <c r="FL24" s="6">
        <f t="shared" si="184"/>
        <v>4.5</v>
      </c>
      <c r="FM24" s="6">
        <f t="shared" si="79"/>
        <v>4.5</v>
      </c>
      <c r="FN24" s="6">
        <f t="shared" si="80"/>
        <v>6872.7749999999996</v>
      </c>
      <c r="FO24" s="6">
        <f t="shared" si="81"/>
        <v>6185.4975000000004</v>
      </c>
      <c r="FP24" s="6">
        <f t="shared" si="82"/>
        <v>6185.4975000000004</v>
      </c>
      <c r="FQ24" s="6">
        <f t="shared" si="83"/>
        <v>19243.77</v>
      </c>
      <c r="FR24" s="6">
        <v>26</v>
      </c>
      <c r="FS24" s="6">
        <f t="shared" si="163"/>
        <v>0.35738429999999999</v>
      </c>
      <c r="FT24" s="26">
        <f t="shared" si="84"/>
        <v>1.7869215000000001E-2</v>
      </c>
      <c r="FU24" s="26">
        <f t="shared" si="85"/>
        <v>1.6082293500000001E-2</v>
      </c>
      <c r="FV24" s="26">
        <f t="shared" si="86"/>
        <v>1.6082293500000001E-2</v>
      </c>
      <c r="FW24" s="8">
        <v>37791</v>
      </c>
      <c r="FX24" s="5"/>
      <c r="FY24" s="6"/>
      <c r="FZ24" s="6"/>
      <c r="GA24" s="6">
        <v>0</v>
      </c>
      <c r="GB24" s="6">
        <f t="shared" si="185"/>
        <v>0</v>
      </c>
      <c r="GC24" s="6">
        <f t="shared" si="87"/>
        <v>0</v>
      </c>
      <c r="GD24" s="6">
        <f t="shared" si="88"/>
        <v>0</v>
      </c>
      <c r="GE24" s="6">
        <f t="shared" si="89"/>
        <v>0</v>
      </c>
      <c r="GF24" s="6">
        <f t="shared" si="90"/>
        <v>0</v>
      </c>
      <c r="GG24" s="6">
        <f t="shared" si="91"/>
        <v>0</v>
      </c>
      <c r="GH24" s="6">
        <v>0</v>
      </c>
      <c r="GI24" s="6">
        <f t="shared" si="164"/>
        <v>0</v>
      </c>
      <c r="GJ24" s="26">
        <f t="shared" si="92"/>
        <v>0</v>
      </c>
      <c r="GK24" s="26">
        <f t="shared" si="93"/>
        <v>0</v>
      </c>
      <c r="GL24" s="26">
        <f t="shared" si="94"/>
        <v>0</v>
      </c>
      <c r="GM24" s="8">
        <v>21243.172748000001</v>
      </c>
      <c r="GN24" s="5"/>
      <c r="GO24" s="6"/>
      <c r="GP24" s="6">
        <v>30</v>
      </c>
      <c r="GQ24" s="6">
        <v>1.5</v>
      </c>
      <c r="GR24" s="6">
        <f t="shared" si="186"/>
        <v>11.75</v>
      </c>
      <c r="GS24" s="6">
        <f t="shared" si="95"/>
        <v>16.75</v>
      </c>
      <c r="GT24" s="6">
        <f t="shared" si="96"/>
        <v>318.64759122000004</v>
      </c>
      <c r="GU24" s="6">
        <f t="shared" si="97"/>
        <v>2496.0727978900004</v>
      </c>
      <c r="GV24" s="6">
        <f t="shared" si="98"/>
        <v>3558.2314352899998</v>
      </c>
      <c r="GW24" s="6">
        <f t="shared" si="99"/>
        <v>6372.951824400001</v>
      </c>
      <c r="GX24" s="6">
        <v>305.77999999999997</v>
      </c>
      <c r="GY24" s="6">
        <f t="shared" si="165"/>
        <v>0.64957373628834392</v>
      </c>
      <c r="GZ24" s="26">
        <f t="shared" si="100"/>
        <v>9.74360604432516E-3</v>
      </c>
      <c r="HA24" s="26">
        <f t="shared" si="101"/>
        <v>7.6324914013880418E-2</v>
      </c>
      <c r="HB24" s="26">
        <f t="shared" si="102"/>
        <v>0.1088036008282976</v>
      </c>
      <c r="HC24" s="7">
        <v>26058.500000000004</v>
      </c>
      <c r="HD24" s="6"/>
      <c r="HE24" s="6"/>
      <c r="HF24" s="6"/>
      <c r="HG24" s="6">
        <v>0</v>
      </c>
      <c r="HH24" s="6">
        <f t="shared" si="187"/>
        <v>0</v>
      </c>
      <c r="HI24" s="6">
        <f t="shared" si="103"/>
        <v>0</v>
      </c>
      <c r="HJ24" s="6">
        <f t="shared" si="104"/>
        <v>0</v>
      </c>
      <c r="HK24" s="6">
        <f t="shared" si="105"/>
        <v>0</v>
      </c>
      <c r="HL24" s="6">
        <f t="shared" si="106"/>
        <v>0</v>
      </c>
      <c r="HM24" s="6">
        <f t="shared" si="107"/>
        <v>0</v>
      </c>
      <c r="HN24" s="6">
        <v>0</v>
      </c>
      <c r="HO24" s="6">
        <f t="shared" si="166"/>
        <v>0</v>
      </c>
      <c r="HP24" s="26">
        <f t="shared" si="108"/>
        <v>0</v>
      </c>
      <c r="HQ24" s="26">
        <f t="shared" si="109"/>
        <v>0</v>
      </c>
      <c r="HR24" s="26">
        <f t="shared" si="110"/>
        <v>0</v>
      </c>
      <c r="HS24" s="8">
        <v>44336.5</v>
      </c>
      <c r="HT24" s="5"/>
      <c r="HU24" s="6"/>
      <c r="HV24" s="6"/>
      <c r="HW24" s="6">
        <v>0</v>
      </c>
      <c r="HX24" s="6">
        <f t="shared" si="188"/>
        <v>0</v>
      </c>
      <c r="HY24" s="6">
        <f t="shared" si="111"/>
        <v>0</v>
      </c>
      <c r="HZ24" s="6">
        <f t="shared" si="112"/>
        <v>0</v>
      </c>
      <c r="IA24" s="6">
        <f t="shared" si="113"/>
        <v>0</v>
      </c>
      <c r="IB24" s="6">
        <f t="shared" si="114"/>
        <v>0</v>
      </c>
      <c r="IC24" s="6">
        <f t="shared" si="115"/>
        <v>0</v>
      </c>
      <c r="ID24" s="6">
        <v>0</v>
      </c>
      <c r="IE24" s="6">
        <f t="shared" si="167"/>
        <v>0</v>
      </c>
      <c r="IF24" s="26">
        <f t="shared" si="116"/>
        <v>0</v>
      </c>
      <c r="IG24" s="26">
        <f t="shared" si="117"/>
        <v>0</v>
      </c>
      <c r="IH24" s="26">
        <f t="shared" si="118"/>
        <v>0</v>
      </c>
      <c r="II24" s="8">
        <v>36803</v>
      </c>
      <c r="IJ24" s="5"/>
      <c r="IK24" s="6"/>
      <c r="IL24" s="6">
        <v>0</v>
      </c>
      <c r="IM24" s="6">
        <v>0</v>
      </c>
      <c r="IN24" s="6">
        <f t="shared" si="189"/>
        <v>0</v>
      </c>
      <c r="IO24" s="6">
        <f t="shared" si="119"/>
        <v>0</v>
      </c>
      <c r="IP24" s="6">
        <f t="shared" si="120"/>
        <v>0</v>
      </c>
      <c r="IQ24" s="6">
        <f t="shared" si="121"/>
        <v>0</v>
      </c>
      <c r="IR24" s="6">
        <f t="shared" si="122"/>
        <v>0</v>
      </c>
      <c r="IS24" s="6">
        <f t="shared" si="123"/>
        <v>0</v>
      </c>
      <c r="IT24" s="6">
        <v>1.86</v>
      </c>
      <c r="IU24" s="6">
        <f t="shared" si="168"/>
        <v>6.8453580000000002E-3</v>
      </c>
      <c r="IV24" s="26">
        <f t="shared" si="124"/>
        <v>0</v>
      </c>
      <c r="IW24" s="26">
        <f t="shared" si="125"/>
        <v>0</v>
      </c>
      <c r="IX24" s="26">
        <f t="shared" si="126"/>
        <v>0</v>
      </c>
      <c r="IY24" s="8">
        <v>40261</v>
      </c>
      <c r="IZ24" s="5"/>
      <c r="JA24" s="6"/>
      <c r="JB24" s="6"/>
      <c r="JC24" s="6">
        <v>0</v>
      </c>
      <c r="JD24" s="6">
        <f t="shared" si="190"/>
        <v>0</v>
      </c>
      <c r="JE24" s="6">
        <f t="shared" si="127"/>
        <v>0</v>
      </c>
      <c r="JF24" s="6">
        <f t="shared" si="128"/>
        <v>0</v>
      </c>
      <c r="JG24" s="6">
        <f t="shared" si="129"/>
        <v>0</v>
      </c>
      <c r="JH24" s="6">
        <f t="shared" si="130"/>
        <v>0</v>
      </c>
      <c r="JI24" s="6">
        <f t="shared" si="131"/>
        <v>0</v>
      </c>
      <c r="JJ24" s="6">
        <v>0</v>
      </c>
      <c r="JK24" s="6">
        <f t="shared" si="169"/>
        <v>0</v>
      </c>
      <c r="JL24" s="26">
        <f t="shared" si="132"/>
        <v>0</v>
      </c>
      <c r="JM24" s="26">
        <f t="shared" si="133"/>
        <v>0</v>
      </c>
      <c r="JN24" s="26">
        <f t="shared" si="134"/>
        <v>0</v>
      </c>
      <c r="JO24" s="8">
        <v>44336.5</v>
      </c>
      <c r="JP24" s="5"/>
      <c r="JQ24" s="6"/>
      <c r="JR24" s="6"/>
      <c r="JS24" s="6">
        <v>0</v>
      </c>
      <c r="JT24" s="6">
        <f t="shared" si="191"/>
        <v>0</v>
      </c>
      <c r="JU24" s="6">
        <f t="shared" si="135"/>
        <v>0</v>
      </c>
      <c r="JV24" s="6">
        <f t="shared" si="136"/>
        <v>0</v>
      </c>
      <c r="JW24" s="6">
        <f t="shared" si="137"/>
        <v>0</v>
      </c>
      <c r="JX24" s="6">
        <f t="shared" si="138"/>
        <v>0</v>
      </c>
      <c r="JY24" s="6">
        <f t="shared" si="139"/>
        <v>0</v>
      </c>
      <c r="JZ24" s="6">
        <v>0</v>
      </c>
      <c r="KA24" s="6">
        <f t="shared" si="170"/>
        <v>0</v>
      </c>
      <c r="KB24" s="26">
        <f t="shared" si="140"/>
        <v>0</v>
      </c>
      <c r="KC24" s="26">
        <f t="shared" si="141"/>
        <v>0</v>
      </c>
      <c r="KD24" s="26">
        <f t="shared" si="142"/>
        <v>0</v>
      </c>
      <c r="KE24" s="7">
        <v>44336.5</v>
      </c>
      <c r="KF24" s="6"/>
      <c r="KG24" s="6"/>
      <c r="KH24" s="6"/>
      <c r="KI24" s="6">
        <v>0</v>
      </c>
      <c r="KJ24" s="6">
        <f t="shared" si="192"/>
        <v>0</v>
      </c>
      <c r="KK24" s="6">
        <f t="shared" si="143"/>
        <v>0</v>
      </c>
      <c r="KL24" s="6">
        <f t="shared" si="144"/>
        <v>0</v>
      </c>
      <c r="KM24" s="6">
        <f t="shared" si="145"/>
        <v>0</v>
      </c>
      <c r="KN24" s="6">
        <f t="shared" si="146"/>
        <v>0</v>
      </c>
      <c r="KO24" s="6">
        <f t="shared" si="147"/>
        <v>0</v>
      </c>
      <c r="KP24" s="6">
        <v>0</v>
      </c>
      <c r="KQ24" s="6">
        <f t="shared" si="171"/>
        <v>0</v>
      </c>
      <c r="KR24" s="26">
        <f t="shared" si="148"/>
        <v>0</v>
      </c>
      <c r="KS24" s="26">
        <f t="shared" si="149"/>
        <v>0</v>
      </c>
      <c r="KT24" s="26">
        <f t="shared" si="150"/>
        <v>0</v>
      </c>
      <c r="KU24" s="26">
        <f t="shared" si="151"/>
        <v>379.62999999999994</v>
      </c>
      <c r="KV24" s="26">
        <f t="shared" si="151"/>
        <v>1.3261949152883439</v>
      </c>
      <c r="KW24" s="26">
        <f t="shared" si="151"/>
        <v>3.1644287119325161E-2</v>
      </c>
      <c r="KX24" s="26">
        <f t="shared" si="151"/>
        <v>0.10920498282638041</v>
      </c>
      <c r="KY24" s="26">
        <f t="shared" si="151"/>
        <v>0.14168366964079759</v>
      </c>
      <c r="KZ24" s="26">
        <f t="shared" si="152"/>
        <v>3.2478686814417179E-2</v>
      </c>
    </row>
    <row r="25" spans="1:312" ht="12.95" customHeight="1">
      <c r="A25" s="3">
        <v>22</v>
      </c>
      <c r="B25" s="4" t="s">
        <v>69</v>
      </c>
      <c r="C25" s="7">
        <v>84844.5</v>
      </c>
      <c r="D25" s="5"/>
      <c r="E25" s="5"/>
      <c r="F25" s="5">
        <v>0</v>
      </c>
      <c r="G25" s="5">
        <v>0</v>
      </c>
      <c r="H25" s="6">
        <f t="shared" si="174"/>
        <v>0</v>
      </c>
      <c r="I25" s="6">
        <f t="shared" si="0"/>
        <v>0</v>
      </c>
      <c r="J25" s="6">
        <f t="shared" si="1"/>
        <v>0</v>
      </c>
      <c r="K25" s="6">
        <f t="shared" si="2"/>
        <v>0</v>
      </c>
      <c r="L25" s="6">
        <f t="shared" si="3"/>
        <v>0</v>
      </c>
      <c r="M25" s="6">
        <f t="shared" si="4"/>
        <v>0</v>
      </c>
      <c r="N25" s="6">
        <v>0</v>
      </c>
      <c r="O25" s="6">
        <f t="shared" si="153"/>
        <v>0</v>
      </c>
      <c r="P25" s="26">
        <f t="shared" si="5"/>
        <v>0</v>
      </c>
      <c r="Q25" s="26">
        <f t="shared" si="6"/>
        <v>0</v>
      </c>
      <c r="R25" s="26">
        <f t="shared" si="7"/>
        <v>0</v>
      </c>
      <c r="S25" s="7">
        <v>0</v>
      </c>
      <c r="T25" s="6"/>
      <c r="U25" s="6"/>
      <c r="V25" s="6">
        <v>0</v>
      </c>
      <c r="W25" s="5">
        <v>0</v>
      </c>
      <c r="X25" s="6">
        <f t="shared" si="175"/>
        <v>0</v>
      </c>
      <c r="Y25" s="6">
        <f t="shared" si="8"/>
        <v>0</v>
      </c>
      <c r="Z25" s="6">
        <f t="shared" si="9"/>
        <v>0</v>
      </c>
      <c r="AA25" s="6">
        <f t="shared" si="10"/>
        <v>0</v>
      </c>
      <c r="AB25" s="6">
        <f t="shared" si="11"/>
        <v>0</v>
      </c>
      <c r="AC25" s="6">
        <f t="shared" si="12"/>
        <v>0</v>
      </c>
      <c r="AD25" s="6">
        <v>0</v>
      </c>
      <c r="AE25" s="6">
        <f t="shared" si="154"/>
        <v>0</v>
      </c>
      <c r="AF25" s="26">
        <f t="shared" si="13"/>
        <v>0</v>
      </c>
      <c r="AG25" s="26">
        <f t="shared" si="14"/>
        <v>0</v>
      </c>
      <c r="AH25" s="26">
        <f t="shared" si="173"/>
        <v>0</v>
      </c>
      <c r="AI25" s="8">
        <v>39805.176599999999</v>
      </c>
      <c r="AJ25" s="5"/>
      <c r="AK25" s="6"/>
      <c r="AL25" s="6">
        <v>0</v>
      </c>
      <c r="AM25" s="5">
        <v>0</v>
      </c>
      <c r="AN25" s="6">
        <f t="shared" si="176"/>
        <v>0</v>
      </c>
      <c r="AO25" s="6">
        <f t="shared" si="15"/>
        <v>0</v>
      </c>
      <c r="AP25" s="6">
        <f t="shared" si="16"/>
        <v>0</v>
      </c>
      <c r="AQ25" s="6">
        <f t="shared" si="17"/>
        <v>0</v>
      </c>
      <c r="AR25" s="6">
        <f t="shared" si="18"/>
        <v>0</v>
      </c>
      <c r="AS25" s="6">
        <f t="shared" si="19"/>
        <v>0</v>
      </c>
      <c r="AT25" s="6">
        <v>0</v>
      </c>
      <c r="AU25" s="6">
        <f t="shared" si="155"/>
        <v>0</v>
      </c>
      <c r="AV25" s="26">
        <f t="shared" si="20"/>
        <v>0</v>
      </c>
      <c r="AW25" s="26">
        <f t="shared" si="21"/>
        <v>0</v>
      </c>
      <c r="AX25" s="26">
        <f t="shared" si="22"/>
        <v>0</v>
      </c>
      <c r="AY25" s="8">
        <v>44336.5</v>
      </c>
      <c r="AZ25" s="5"/>
      <c r="BA25" s="6"/>
      <c r="BB25" s="6">
        <v>0</v>
      </c>
      <c r="BC25" s="5">
        <v>0</v>
      </c>
      <c r="BD25" s="6">
        <f t="shared" si="177"/>
        <v>0</v>
      </c>
      <c r="BE25" s="6">
        <f t="shared" si="23"/>
        <v>0</v>
      </c>
      <c r="BF25" s="6">
        <f t="shared" si="24"/>
        <v>0</v>
      </c>
      <c r="BG25" s="6">
        <f t="shared" si="25"/>
        <v>0</v>
      </c>
      <c r="BH25" s="6">
        <f t="shared" si="26"/>
        <v>0</v>
      </c>
      <c r="BI25" s="6">
        <f t="shared" si="27"/>
        <v>0</v>
      </c>
      <c r="BJ25" s="6">
        <v>0</v>
      </c>
      <c r="BK25" s="6">
        <f t="shared" si="156"/>
        <v>0</v>
      </c>
      <c r="BL25" s="26">
        <f t="shared" si="28"/>
        <v>0</v>
      </c>
      <c r="BM25" s="26">
        <f t="shared" si="29"/>
        <v>0</v>
      </c>
      <c r="BN25" s="26">
        <f t="shared" si="30"/>
        <v>0</v>
      </c>
      <c r="BO25" s="8"/>
      <c r="BP25" s="5"/>
      <c r="BQ25" s="6"/>
      <c r="BR25" s="6"/>
      <c r="BS25" s="5">
        <v>0</v>
      </c>
      <c r="BT25" s="6">
        <f t="shared" si="178"/>
        <v>0</v>
      </c>
      <c r="BU25" s="6">
        <f t="shared" si="31"/>
        <v>0</v>
      </c>
      <c r="BV25" s="6">
        <f t="shared" si="32"/>
        <v>0</v>
      </c>
      <c r="BW25" s="6">
        <f t="shared" si="33"/>
        <v>0</v>
      </c>
      <c r="BX25" s="6">
        <f t="shared" si="34"/>
        <v>0</v>
      </c>
      <c r="BY25" s="6">
        <f t="shared" si="35"/>
        <v>0</v>
      </c>
      <c r="BZ25" s="6">
        <v>0</v>
      </c>
      <c r="CA25" s="6">
        <f t="shared" si="157"/>
        <v>0</v>
      </c>
      <c r="CB25" s="26">
        <f t="shared" si="36"/>
        <v>0</v>
      </c>
      <c r="CC25" s="26">
        <f t="shared" si="37"/>
        <v>0</v>
      </c>
      <c r="CD25" s="26">
        <f t="shared" si="38"/>
        <v>0</v>
      </c>
      <c r="CE25" s="8">
        <v>31143.1983</v>
      </c>
      <c r="CF25" s="5"/>
      <c r="CG25" s="6"/>
      <c r="CH25" s="6">
        <v>0</v>
      </c>
      <c r="CI25" s="5">
        <v>0</v>
      </c>
      <c r="CJ25" s="6">
        <f t="shared" si="179"/>
        <v>0</v>
      </c>
      <c r="CK25" s="6">
        <f t="shared" si="39"/>
        <v>0</v>
      </c>
      <c r="CL25" s="6">
        <f t="shared" si="40"/>
        <v>0</v>
      </c>
      <c r="CM25" s="6">
        <f t="shared" si="41"/>
        <v>0</v>
      </c>
      <c r="CN25" s="6">
        <f t="shared" si="42"/>
        <v>0</v>
      </c>
      <c r="CO25" s="6">
        <f t="shared" si="43"/>
        <v>0</v>
      </c>
      <c r="CP25" s="6">
        <v>0</v>
      </c>
      <c r="CQ25" s="6">
        <f t="shared" si="158"/>
        <v>0</v>
      </c>
      <c r="CR25" s="26">
        <f t="shared" si="44"/>
        <v>0</v>
      </c>
      <c r="CS25" s="26">
        <f t="shared" si="45"/>
        <v>0</v>
      </c>
      <c r="CT25" s="26">
        <f t="shared" si="46"/>
        <v>0</v>
      </c>
      <c r="CU25" s="8"/>
      <c r="CV25" s="5"/>
      <c r="CW25" s="6"/>
      <c r="CX25" s="6"/>
      <c r="CY25" s="6">
        <v>0</v>
      </c>
      <c r="CZ25" s="6">
        <f t="shared" si="180"/>
        <v>0</v>
      </c>
      <c r="DA25" s="6">
        <f t="shared" si="47"/>
        <v>0</v>
      </c>
      <c r="DB25" s="6">
        <f t="shared" si="48"/>
        <v>0</v>
      </c>
      <c r="DC25" s="6">
        <f t="shared" si="49"/>
        <v>0</v>
      </c>
      <c r="DD25" s="6">
        <f t="shared" si="50"/>
        <v>0</v>
      </c>
      <c r="DE25" s="6">
        <f t="shared" si="51"/>
        <v>0</v>
      </c>
      <c r="DF25" s="6">
        <v>0</v>
      </c>
      <c r="DG25" s="6">
        <f t="shared" si="159"/>
        <v>0</v>
      </c>
      <c r="DH25" s="26">
        <f t="shared" si="52"/>
        <v>0</v>
      </c>
      <c r="DI25" s="26">
        <f t="shared" si="53"/>
        <v>0</v>
      </c>
      <c r="DJ25" s="26">
        <f t="shared" si="54"/>
        <v>0</v>
      </c>
      <c r="DK25" s="8">
        <v>28281.500000000004</v>
      </c>
      <c r="DL25" s="5"/>
      <c r="DM25" s="6"/>
      <c r="DN25" s="6">
        <v>0</v>
      </c>
      <c r="DO25" s="6">
        <v>0</v>
      </c>
      <c r="DP25" s="6">
        <f t="shared" si="181"/>
        <v>0</v>
      </c>
      <c r="DQ25" s="6">
        <f t="shared" si="55"/>
        <v>0</v>
      </c>
      <c r="DR25" s="6">
        <f t="shared" si="56"/>
        <v>0</v>
      </c>
      <c r="DS25" s="6">
        <f t="shared" si="57"/>
        <v>0</v>
      </c>
      <c r="DT25" s="6">
        <f t="shared" si="58"/>
        <v>0</v>
      </c>
      <c r="DU25" s="6">
        <f t="shared" si="59"/>
        <v>0</v>
      </c>
      <c r="DV25" s="6">
        <v>0</v>
      </c>
      <c r="DW25" s="6">
        <f t="shared" si="160"/>
        <v>0</v>
      </c>
      <c r="DX25" s="26">
        <f t="shared" si="60"/>
        <v>0</v>
      </c>
      <c r="DY25" s="26">
        <f t="shared" si="61"/>
        <v>0</v>
      </c>
      <c r="DZ25" s="26">
        <f t="shared" si="62"/>
        <v>0</v>
      </c>
      <c r="EA25" s="8"/>
      <c r="EB25" s="5"/>
      <c r="EC25" s="6"/>
      <c r="ED25" s="6">
        <v>0</v>
      </c>
      <c r="EE25" s="6">
        <v>0</v>
      </c>
      <c r="EF25" s="6">
        <f t="shared" si="182"/>
        <v>0</v>
      </c>
      <c r="EG25" s="6">
        <f t="shared" si="63"/>
        <v>0</v>
      </c>
      <c r="EH25" s="6">
        <f t="shared" si="64"/>
        <v>0</v>
      </c>
      <c r="EI25" s="6">
        <f t="shared" si="65"/>
        <v>0</v>
      </c>
      <c r="EJ25" s="6">
        <f t="shared" si="66"/>
        <v>0</v>
      </c>
      <c r="EK25" s="6">
        <f t="shared" si="67"/>
        <v>0</v>
      </c>
      <c r="EL25" s="6">
        <v>0</v>
      </c>
      <c r="EM25" s="6">
        <f t="shared" si="161"/>
        <v>0</v>
      </c>
      <c r="EN25" s="26">
        <f t="shared" si="68"/>
        <v>0</v>
      </c>
      <c r="EO25" s="26">
        <f t="shared" si="69"/>
        <v>0</v>
      </c>
      <c r="EP25" s="26">
        <f t="shared" si="70"/>
        <v>0</v>
      </c>
      <c r="EQ25" s="8"/>
      <c r="ER25" s="5"/>
      <c r="ES25" s="6"/>
      <c r="ET25" s="6">
        <v>0</v>
      </c>
      <c r="EU25" s="6">
        <v>0</v>
      </c>
      <c r="EV25" s="6">
        <f t="shared" si="183"/>
        <v>0</v>
      </c>
      <c r="EW25" s="6">
        <f t="shared" si="71"/>
        <v>0</v>
      </c>
      <c r="EX25" s="6">
        <f t="shared" si="72"/>
        <v>0</v>
      </c>
      <c r="EY25" s="6">
        <f t="shared" si="73"/>
        <v>0</v>
      </c>
      <c r="EZ25" s="6">
        <f t="shared" si="74"/>
        <v>0</v>
      </c>
      <c r="FA25" s="6">
        <f t="shared" si="75"/>
        <v>0</v>
      </c>
      <c r="FB25" s="6">
        <v>0</v>
      </c>
      <c r="FC25" s="6">
        <f t="shared" si="162"/>
        <v>0</v>
      </c>
      <c r="FD25" s="26">
        <f t="shared" si="76"/>
        <v>0</v>
      </c>
      <c r="FE25" s="26">
        <f t="shared" si="77"/>
        <v>0</v>
      </c>
      <c r="FF25" s="26">
        <f t="shared" si="78"/>
        <v>0</v>
      </c>
      <c r="FG25" s="8">
        <v>117854.91</v>
      </c>
      <c r="FH25" s="5"/>
      <c r="FI25" s="6"/>
      <c r="FJ25" s="6">
        <v>0</v>
      </c>
      <c r="FK25" s="6">
        <v>0</v>
      </c>
      <c r="FL25" s="6">
        <f t="shared" si="184"/>
        <v>0</v>
      </c>
      <c r="FM25" s="6">
        <f t="shared" si="79"/>
        <v>0</v>
      </c>
      <c r="FN25" s="6">
        <f t="shared" si="80"/>
        <v>0</v>
      </c>
      <c r="FO25" s="6">
        <f t="shared" si="81"/>
        <v>0</v>
      </c>
      <c r="FP25" s="6">
        <f t="shared" si="82"/>
        <v>0</v>
      </c>
      <c r="FQ25" s="6">
        <f t="shared" si="83"/>
        <v>0</v>
      </c>
      <c r="FR25" s="6">
        <v>0</v>
      </c>
      <c r="FS25" s="6">
        <f t="shared" si="163"/>
        <v>0</v>
      </c>
      <c r="FT25" s="26">
        <f t="shared" si="84"/>
        <v>0</v>
      </c>
      <c r="FU25" s="26">
        <f t="shared" si="85"/>
        <v>0</v>
      </c>
      <c r="FV25" s="26">
        <f t="shared" si="86"/>
        <v>0</v>
      </c>
      <c r="FW25" s="8"/>
      <c r="FX25" s="5"/>
      <c r="FY25" s="6"/>
      <c r="FZ25" s="6">
        <v>0</v>
      </c>
      <c r="GA25" s="6">
        <v>0</v>
      </c>
      <c r="GB25" s="6">
        <f t="shared" si="185"/>
        <v>0</v>
      </c>
      <c r="GC25" s="6">
        <f t="shared" si="87"/>
        <v>0</v>
      </c>
      <c r="GD25" s="6">
        <f t="shared" si="88"/>
        <v>0</v>
      </c>
      <c r="GE25" s="6">
        <f t="shared" si="89"/>
        <v>0</v>
      </c>
      <c r="GF25" s="6">
        <f t="shared" si="90"/>
        <v>0</v>
      </c>
      <c r="GG25" s="6">
        <f t="shared" si="91"/>
        <v>0</v>
      </c>
      <c r="GH25" s="6">
        <v>0</v>
      </c>
      <c r="GI25" s="6">
        <f t="shared" si="164"/>
        <v>0</v>
      </c>
      <c r="GJ25" s="26">
        <f t="shared" si="92"/>
        <v>0</v>
      </c>
      <c r="GK25" s="26">
        <f t="shared" si="93"/>
        <v>0</v>
      </c>
      <c r="GL25" s="26">
        <f t="shared" si="94"/>
        <v>0</v>
      </c>
      <c r="GM25" s="8"/>
      <c r="GN25" s="5"/>
      <c r="GO25" s="6"/>
      <c r="GP25" s="6">
        <v>0</v>
      </c>
      <c r="GQ25" s="6">
        <v>0</v>
      </c>
      <c r="GR25" s="6">
        <f t="shared" si="186"/>
        <v>0</v>
      </c>
      <c r="GS25" s="6">
        <f t="shared" si="95"/>
        <v>0</v>
      </c>
      <c r="GT25" s="6">
        <f t="shared" si="96"/>
        <v>0</v>
      </c>
      <c r="GU25" s="6">
        <f t="shared" si="97"/>
        <v>0</v>
      </c>
      <c r="GV25" s="6">
        <f t="shared" si="98"/>
        <v>0</v>
      </c>
      <c r="GW25" s="6">
        <f t="shared" si="99"/>
        <v>0</v>
      </c>
      <c r="GX25" s="6">
        <v>0</v>
      </c>
      <c r="GY25" s="6">
        <f t="shared" si="165"/>
        <v>0</v>
      </c>
      <c r="GZ25" s="26">
        <f t="shared" si="100"/>
        <v>0</v>
      </c>
      <c r="HA25" s="26">
        <f t="shared" si="101"/>
        <v>0</v>
      </c>
      <c r="HB25" s="26">
        <f t="shared" si="102"/>
        <v>0</v>
      </c>
      <c r="HC25" s="7"/>
      <c r="HD25" s="6"/>
      <c r="HE25" s="6"/>
      <c r="HF25" s="6">
        <v>0</v>
      </c>
      <c r="HG25" s="6">
        <v>0</v>
      </c>
      <c r="HH25" s="6">
        <f t="shared" si="187"/>
        <v>0</v>
      </c>
      <c r="HI25" s="6">
        <f t="shared" si="103"/>
        <v>0</v>
      </c>
      <c r="HJ25" s="6">
        <f t="shared" si="104"/>
        <v>0</v>
      </c>
      <c r="HK25" s="6">
        <f t="shared" si="105"/>
        <v>0</v>
      </c>
      <c r="HL25" s="6">
        <f t="shared" si="106"/>
        <v>0</v>
      </c>
      <c r="HM25" s="6">
        <f t="shared" si="107"/>
        <v>0</v>
      </c>
      <c r="HN25" s="6">
        <v>0</v>
      </c>
      <c r="HO25" s="6">
        <f t="shared" si="166"/>
        <v>0</v>
      </c>
      <c r="HP25" s="26">
        <f t="shared" si="108"/>
        <v>0</v>
      </c>
      <c r="HQ25" s="26">
        <f t="shared" si="109"/>
        <v>0</v>
      </c>
      <c r="HR25" s="26">
        <f t="shared" si="110"/>
        <v>0</v>
      </c>
      <c r="HS25" s="8">
        <v>44336.5</v>
      </c>
      <c r="HT25" s="5"/>
      <c r="HU25" s="6"/>
      <c r="HV25" s="6">
        <v>0</v>
      </c>
      <c r="HW25" s="6">
        <v>0</v>
      </c>
      <c r="HX25" s="6">
        <f t="shared" si="188"/>
        <v>0</v>
      </c>
      <c r="HY25" s="6">
        <f t="shared" si="111"/>
        <v>0</v>
      </c>
      <c r="HZ25" s="6">
        <f t="shared" si="112"/>
        <v>0</v>
      </c>
      <c r="IA25" s="6">
        <f t="shared" si="113"/>
        <v>0</v>
      </c>
      <c r="IB25" s="6">
        <f t="shared" si="114"/>
        <v>0</v>
      </c>
      <c r="IC25" s="6">
        <f t="shared" si="115"/>
        <v>0</v>
      </c>
      <c r="ID25" s="6">
        <v>0</v>
      </c>
      <c r="IE25" s="6">
        <f t="shared" si="167"/>
        <v>0</v>
      </c>
      <c r="IF25" s="26">
        <f t="shared" si="116"/>
        <v>0</v>
      </c>
      <c r="IG25" s="26">
        <f t="shared" si="117"/>
        <v>0</v>
      </c>
      <c r="IH25" s="26">
        <f t="shared" si="118"/>
        <v>0</v>
      </c>
      <c r="II25" s="8"/>
      <c r="IJ25" s="5"/>
      <c r="IK25" s="6"/>
      <c r="IL25" s="6">
        <v>0</v>
      </c>
      <c r="IM25" s="6">
        <v>0</v>
      </c>
      <c r="IN25" s="6">
        <f t="shared" si="189"/>
        <v>0</v>
      </c>
      <c r="IO25" s="6">
        <f t="shared" si="119"/>
        <v>0</v>
      </c>
      <c r="IP25" s="6">
        <f t="shared" si="120"/>
        <v>0</v>
      </c>
      <c r="IQ25" s="6">
        <f t="shared" si="121"/>
        <v>0</v>
      </c>
      <c r="IR25" s="6">
        <f t="shared" si="122"/>
        <v>0</v>
      </c>
      <c r="IS25" s="6">
        <f t="shared" si="123"/>
        <v>0</v>
      </c>
      <c r="IT25" s="6">
        <v>0</v>
      </c>
      <c r="IU25" s="6">
        <f t="shared" si="168"/>
        <v>0</v>
      </c>
      <c r="IV25" s="26">
        <f t="shared" si="124"/>
        <v>0</v>
      </c>
      <c r="IW25" s="26">
        <f t="shared" si="125"/>
        <v>0</v>
      </c>
      <c r="IX25" s="26">
        <f t="shared" si="126"/>
        <v>0</v>
      </c>
      <c r="IY25" s="8">
        <v>0</v>
      </c>
      <c r="IZ25" s="5"/>
      <c r="JA25" s="6"/>
      <c r="JB25" s="6">
        <v>0</v>
      </c>
      <c r="JC25" s="6">
        <v>0</v>
      </c>
      <c r="JD25" s="6">
        <f t="shared" si="190"/>
        <v>0</v>
      </c>
      <c r="JE25" s="6">
        <f t="shared" si="127"/>
        <v>0</v>
      </c>
      <c r="JF25" s="6">
        <f t="shared" si="128"/>
        <v>0</v>
      </c>
      <c r="JG25" s="6">
        <f t="shared" si="129"/>
        <v>0</v>
      </c>
      <c r="JH25" s="6">
        <f t="shared" si="130"/>
        <v>0</v>
      </c>
      <c r="JI25" s="6">
        <f t="shared" si="131"/>
        <v>0</v>
      </c>
      <c r="JJ25" s="6">
        <v>0</v>
      </c>
      <c r="JK25" s="6">
        <f t="shared" si="169"/>
        <v>0</v>
      </c>
      <c r="JL25" s="26">
        <f t="shared" si="132"/>
        <v>0</v>
      </c>
      <c r="JM25" s="26">
        <f t="shared" si="133"/>
        <v>0</v>
      </c>
      <c r="JN25" s="26">
        <f t="shared" si="134"/>
        <v>0</v>
      </c>
      <c r="JO25" s="8">
        <v>44336.5</v>
      </c>
      <c r="JP25" s="5"/>
      <c r="JQ25" s="6"/>
      <c r="JR25" s="6">
        <v>0</v>
      </c>
      <c r="JS25" s="6">
        <v>0</v>
      </c>
      <c r="JT25" s="6">
        <f t="shared" si="191"/>
        <v>0</v>
      </c>
      <c r="JU25" s="6">
        <f t="shared" si="135"/>
        <v>0</v>
      </c>
      <c r="JV25" s="6">
        <f t="shared" si="136"/>
        <v>0</v>
      </c>
      <c r="JW25" s="6">
        <f t="shared" si="137"/>
        <v>0</v>
      </c>
      <c r="JX25" s="6">
        <f t="shared" si="138"/>
        <v>0</v>
      </c>
      <c r="JY25" s="6">
        <f t="shared" si="139"/>
        <v>0</v>
      </c>
      <c r="JZ25" s="6">
        <v>0</v>
      </c>
      <c r="KA25" s="6">
        <f t="shared" si="170"/>
        <v>0</v>
      </c>
      <c r="KB25" s="26">
        <f t="shared" si="140"/>
        <v>0</v>
      </c>
      <c r="KC25" s="26">
        <f t="shared" si="141"/>
        <v>0</v>
      </c>
      <c r="KD25" s="26">
        <f t="shared" si="142"/>
        <v>0</v>
      </c>
      <c r="KE25" s="7">
        <v>44336.5</v>
      </c>
      <c r="KF25" s="6"/>
      <c r="KG25" s="6"/>
      <c r="KH25" s="6">
        <v>0</v>
      </c>
      <c r="KI25" s="6">
        <v>0</v>
      </c>
      <c r="KJ25" s="6">
        <f t="shared" si="192"/>
        <v>0</v>
      </c>
      <c r="KK25" s="6">
        <f t="shared" si="143"/>
        <v>0</v>
      </c>
      <c r="KL25" s="6">
        <f t="shared" si="144"/>
        <v>0</v>
      </c>
      <c r="KM25" s="6">
        <f t="shared" si="145"/>
        <v>0</v>
      </c>
      <c r="KN25" s="6">
        <f t="shared" si="146"/>
        <v>0</v>
      </c>
      <c r="KO25" s="6">
        <f t="shared" si="147"/>
        <v>0</v>
      </c>
      <c r="KP25" s="6">
        <v>0</v>
      </c>
      <c r="KQ25" s="6">
        <f t="shared" si="171"/>
        <v>0</v>
      </c>
      <c r="KR25" s="26">
        <f t="shared" si="148"/>
        <v>0</v>
      </c>
      <c r="KS25" s="26">
        <f t="shared" si="149"/>
        <v>0</v>
      </c>
      <c r="KT25" s="26">
        <f t="shared" si="150"/>
        <v>0</v>
      </c>
      <c r="KU25" s="26">
        <f t="shared" si="151"/>
        <v>0</v>
      </c>
      <c r="KV25" s="26">
        <f t="shared" si="151"/>
        <v>0</v>
      </c>
      <c r="KW25" s="26">
        <f t="shared" si="151"/>
        <v>0</v>
      </c>
      <c r="KX25" s="26">
        <f t="shared" si="151"/>
        <v>0</v>
      </c>
      <c r="KY25" s="26">
        <f t="shared" si="151"/>
        <v>0</v>
      </c>
      <c r="KZ25" s="26">
        <f t="shared" si="152"/>
        <v>0</v>
      </c>
    </row>
    <row r="26" spans="1:312" ht="12.95" customHeight="1">
      <c r="A26" s="3">
        <v>23</v>
      </c>
      <c r="B26" s="4" t="s">
        <v>67</v>
      </c>
      <c r="C26" s="7">
        <v>84474</v>
      </c>
      <c r="D26" s="5"/>
      <c r="E26" s="5"/>
      <c r="F26" s="5">
        <v>15</v>
      </c>
      <c r="G26" s="6">
        <v>1.5</v>
      </c>
      <c r="H26" s="6">
        <f t="shared" si="174"/>
        <v>6.75</v>
      </c>
      <c r="I26" s="6">
        <f t="shared" si="0"/>
        <v>6.75</v>
      </c>
      <c r="J26" s="6">
        <f t="shared" si="1"/>
        <v>1267.1099999999999</v>
      </c>
      <c r="K26" s="6">
        <f t="shared" si="2"/>
        <v>5701.9949999999999</v>
      </c>
      <c r="L26" s="6">
        <f t="shared" si="3"/>
        <v>5701.9949999999999</v>
      </c>
      <c r="M26" s="6">
        <f t="shared" si="4"/>
        <v>12671.1</v>
      </c>
      <c r="N26" s="6">
        <v>130.52000000000001</v>
      </c>
      <c r="O26" s="6">
        <f t="shared" si="153"/>
        <v>1.1025546480000001</v>
      </c>
      <c r="P26" s="26">
        <f t="shared" si="5"/>
        <v>1.653831972E-2</v>
      </c>
      <c r="Q26" s="26">
        <f t="shared" si="6"/>
        <v>7.4422438739999999E-2</v>
      </c>
      <c r="R26" s="26">
        <f t="shared" si="7"/>
        <v>7.4422438739999999E-2</v>
      </c>
      <c r="S26" s="7">
        <v>0</v>
      </c>
      <c r="T26" s="6"/>
      <c r="U26" s="6"/>
      <c r="V26" s="6">
        <v>0</v>
      </c>
      <c r="W26" s="5">
        <v>0</v>
      </c>
      <c r="X26" s="6">
        <f t="shared" si="175"/>
        <v>0</v>
      </c>
      <c r="Y26" s="6">
        <f t="shared" si="8"/>
        <v>0</v>
      </c>
      <c r="Z26" s="6">
        <f t="shared" si="9"/>
        <v>0</v>
      </c>
      <c r="AA26" s="6">
        <f t="shared" si="10"/>
        <v>0</v>
      </c>
      <c r="AB26" s="6">
        <f t="shared" si="11"/>
        <v>0</v>
      </c>
      <c r="AC26" s="6">
        <f t="shared" si="12"/>
        <v>0</v>
      </c>
      <c r="AD26" s="6">
        <v>0</v>
      </c>
      <c r="AE26" s="6">
        <f t="shared" si="154"/>
        <v>0</v>
      </c>
      <c r="AF26" s="26">
        <f t="shared" si="13"/>
        <v>0</v>
      </c>
      <c r="AG26" s="26">
        <f t="shared" si="14"/>
        <v>0</v>
      </c>
      <c r="AH26" s="26">
        <f t="shared" si="173"/>
        <v>0</v>
      </c>
      <c r="AI26" s="8">
        <v>44336.5</v>
      </c>
      <c r="AJ26" s="5"/>
      <c r="AK26" s="6"/>
      <c r="AL26" s="6">
        <v>0</v>
      </c>
      <c r="AM26" s="5">
        <v>0</v>
      </c>
      <c r="AN26" s="6">
        <f t="shared" si="176"/>
        <v>0</v>
      </c>
      <c r="AO26" s="6">
        <f t="shared" si="15"/>
        <v>0</v>
      </c>
      <c r="AP26" s="6">
        <f t="shared" si="16"/>
        <v>0</v>
      </c>
      <c r="AQ26" s="6">
        <f t="shared" si="17"/>
        <v>0</v>
      </c>
      <c r="AR26" s="6">
        <f t="shared" si="18"/>
        <v>0</v>
      </c>
      <c r="AS26" s="6">
        <f t="shared" si="19"/>
        <v>0</v>
      </c>
      <c r="AT26" s="6">
        <v>0</v>
      </c>
      <c r="AU26" s="6">
        <f t="shared" si="155"/>
        <v>0</v>
      </c>
      <c r="AV26" s="26">
        <f t="shared" si="20"/>
        <v>0</v>
      </c>
      <c r="AW26" s="26">
        <f t="shared" si="21"/>
        <v>0</v>
      </c>
      <c r="AX26" s="26">
        <f t="shared" si="22"/>
        <v>0</v>
      </c>
      <c r="AY26" s="8">
        <v>32705.442000000003</v>
      </c>
      <c r="AZ26" s="5"/>
      <c r="BA26" s="6"/>
      <c r="BB26" s="6">
        <v>0</v>
      </c>
      <c r="BC26" s="5">
        <v>0</v>
      </c>
      <c r="BD26" s="6">
        <f t="shared" si="177"/>
        <v>0</v>
      </c>
      <c r="BE26" s="6">
        <f t="shared" si="23"/>
        <v>0</v>
      </c>
      <c r="BF26" s="6">
        <f t="shared" si="24"/>
        <v>0</v>
      </c>
      <c r="BG26" s="6">
        <f t="shared" si="25"/>
        <v>0</v>
      </c>
      <c r="BH26" s="6">
        <f t="shared" si="26"/>
        <v>0</v>
      </c>
      <c r="BI26" s="6">
        <f t="shared" si="27"/>
        <v>0</v>
      </c>
      <c r="BJ26" s="6">
        <v>0</v>
      </c>
      <c r="BK26" s="6">
        <f t="shared" si="156"/>
        <v>0</v>
      </c>
      <c r="BL26" s="26">
        <f t="shared" si="28"/>
        <v>0</v>
      </c>
      <c r="BM26" s="26">
        <f t="shared" si="29"/>
        <v>0</v>
      </c>
      <c r="BN26" s="26">
        <f t="shared" si="30"/>
        <v>0</v>
      </c>
      <c r="BO26" s="8">
        <v>12844</v>
      </c>
      <c r="BP26" s="5"/>
      <c r="BQ26" s="6"/>
      <c r="BR26" s="6">
        <v>32</v>
      </c>
      <c r="BS26" s="6">
        <v>1.5</v>
      </c>
      <c r="BT26" s="6">
        <f t="shared" si="178"/>
        <v>11.75</v>
      </c>
      <c r="BU26" s="6">
        <f t="shared" si="31"/>
        <v>18.75</v>
      </c>
      <c r="BV26" s="6">
        <f t="shared" si="32"/>
        <v>192.66</v>
      </c>
      <c r="BW26" s="6">
        <f t="shared" si="33"/>
        <v>1509.17</v>
      </c>
      <c r="BX26" s="6">
        <f t="shared" si="34"/>
        <v>2408.25</v>
      </c>
      <c r="BY26" s="6">
        <f t="shared" si="35"/>
        <v>4110.08</v>
      </c>
      <c r="BZ26" s="6">
        <v>687.62</v>
      </c>
      <c r="CA26" s="6">
        <f t="shared" si="157"/>
        <v>0.88317912799999998</v>
      </c>
      <c r="CB26" s="26">
        <f t="shared" si="36"/>
        <v>1.3247686919999998E-2</v>
      </c>
      <c r="CC26" s="26">
        <f t="shared" si="37"/>
        <v>0.10377354754000001</v>
      </c>
      <c r="CD26" s="26">
        <f t="shared" si="38"/>
        <v>0.16559608649999999</v>
      </c>
      <c r="CE26" s="8">
        <v>30383.513699999996</v>
      </c>
      <c r="CF26" s="5"/>
      <c r="CG26" s="6"/>
      <c r="CH26" s="6">
        <v>0</v>
      </c>
      <c r="CI26" s="5">
        <v>0</v>
      </c>
      <c r="CJ26" s="6">
        <f t="shared" si="179"/>
        <v>0</v>
      </c>
      <c r="CK26" s="6">
        <f t="shared" si="39"/>
        <v>0</v>
      </c>
      <c r="CL26" s="6">
        <f t="shared" si="40"/>
        <v>0</v>
      </c>
      <c r="CM26" s="6">
        <f t="shared" si="41"/>
        <v>0</v>
      </c>
      <c r="CN26" s="6">
        <f t="shared" si="42"/>
        <v>0</v>
      </c>
      <c r="CO26" s="6">
        <f t="shared" si="43"/>
        <v>0</v>
      </c>
      <c r="CP26" s="6">
        <v>0</v>
      </c>
      <c r="CQ26" s="6">
        <f t="shared" si="158"/>
        <v>0</v>
      </c>
      <c r="CR26" s="26">
        <f t="shared" si="44"/>
        <v>0</v>
      </c>
      <c r="CS26" s="26">
        <f t="shared" si="45"/>
        <v>0</v>
      </c>
      <c r="CT26" s="26">
        <f t="shared" si="46"/>
        <v>0</v>
      </c>
      <c r="CU26" s="8">
        <v>12844</v>
      </c>
      <c r="CV26" s="5"/>
      <c r="CW26" s="6"/>
      <c r="CX26" s="6">
        <v>30</v>
      </c>
      <c r="CY26" s="6">
        <v>1.5</v>
      </c>
      <c r="CZ26" s="6">
        <f t="shared" si="180"/>
        <v>11.75</v>
      </c>
      <c r="DA26" s="6">
        <f t="shared" si="47"/>
        <v>16.75</v>
      </c>
      <c r="DB26" s="6">
        <f t="shared" si="48"/>
        <v>192.66</v>
      </c>
      <c r="DC26" s="6">
        <f t="shared" si="49"/>
        <v>1509.17</v>
      </c>
      <c r="DD26" s="6">
        <f t="shared" si="50"/>
        <v>2151.37</v>
      </c>
      <c r="DE26" s="6">
        <f t="shared" si="51"/>
        <v>3853.2</v>
      </c>
      <c r="DF26" s="6">
        <v>14779.49</v>
      </c>
      <c r="DG26" s="6">
        <f t="shared" si="159"/>
        <v>18.982776955999999</v>
      </c>
      <c r="DH26" s="26">
        <f t="shared" si="52"/>
        <v>0.28474165433999998</v>
      </c>
      <c r="DI26" s="26">
        <f t="shared" si="53"/>
        <v>2.2304762923300001</v>
      </c>
      <c r="DJ26" s="26">
        <f t="shared" si="54"/>
        <v>3.1796151401299997</v>
      </c>
      <c r="DK26" s="8">
        <v>66690</v>
      </c>
      <c r="DL26" s="5"/>
      <c r="DM26" s="6"/>
      <c r="DN26" s="6">
        <v>27</v>
      </c>
      <c r="DO26" s="6">
        <v>1.5</v>
      </c>
      <c r="DP26" s="6">
        <f t="shared" si="181"/>
        <v>11.75</v>
      </c>
      <c r="DQ26" s="6">
        <f t="shared" si="55"/>
        <v>13.75</v>
      </c>
      <c r="DR26" s="6">
        <f t="shared" si="56"/>
        <v>1000.35</v>
      </c>
      <c r="DS26" s="6">
        <f t="shared" si="57"/>
        <v>7836.0749999999998</v>
      </c>
      <c r="DT26" s="6">
        <f t="shared" si="58"/>
        <v>9169.875</v>
      </c>
      <c r="DU26" s="6">
        <f t="shared" si="59"/>
        <v>18006.3</v>
      </c>
      <c r="DV26" s="6">
        <v>21.79</v>
      </c>
      <c r="DW26" s="6">
        <f t="shared" si="160"/>
        <v>0.14531750999999998</v>
      </c>
      <c r="DX26" s="26">
        <f t="shared" si="60"/>
        <v>2.17976265E-3</v>
      </c>
      <c r="DY26" s="26">
        <f t="shared" si="61"/>
        <v>1.7074807424999998E-2</v>
      </c>
      <c r="DZ26" s="26">
        <f t="shared" si="62"/>
        <v>1.9981157624999999E-2</v>
      </c>
      <c r="EA26" s="8">
        <v>35843.014199999998</v>
      </c>
      <c r="EB26" s="5"/>
      <c r="EC26" s="6"/>
      <c r="ED26" s="6">
        <v>0</v>
      </c>
      <c r="EE26" s="6">
        <v>0</v>
      </c>
      <c r="EF26" s="6">
        <f t="shared" si="182"/>
        <v>0</v>
      </c>
      <c r="EG26" s="6">
        <f t="shared" si="63"/>
        <v>0</v>
      </c>
      <c r="EH26" s="6">
        <f t="shared" si="64"/>
        <v>0</v>
      </c>
      <c r="EI26" s="6">
        <f t="shared" si="65"/>
        <v>0</v>
      </c>
      <c r="EJ26" s="6">
        <f t="shared" si="66"/>
        <v>0</v>
      </c>
      <c r="EK26" s="6">
        <f t="shared" si="67"/>
        <v>0</v>
      </c>
      <c r="EL26" s="6">
        <v>0</v>
      </c>
      <c r="EM26" s="6">
        <f t="shared" si="161"/>
        <v>0</v>
      </c>
      <c r="EN26" s="26">
        <f t="shared" si="68"/>
        <v>0</v>
      </c>
      <c r="EO26" s="26">
        <f t="shared" si="69"/>
        <v>0</v>
      </c>
      <c r="EP26" s="26">
        <f t="shared" si="70"/>
        <v>0</v>
      </c>
      <c r="EQ26" s="8">
        <v>35843.014199999998</v>
      </c>
      <c r="ER26" s="5"/>
      <c r="ES26" s="6"/>
      <c r="ET26" s="6">
        <v>15</v>
      </c>
      <c r="EU26" s="6">
        <v>5</v>
      </c>
      <c r="EV26" s="6">
        <f t="shared" si="183"/>
        <v>5</v>
      </c>
      <c r="EW26" s="6">
        <f t="shared" si="71"/>
        <v>5</v>
      </c>
      <c r="EX26" s="6">
        <f t="shared" si="72"/>
        <v>1792.1507099999999</v>
      </c>
      <c r="EY26" s="6">
        <f t="shared" si="73"/>
        <v>1792.1507099999999</v>
      </c>
      <c r="EZ26" s="6">
        <f t="shared" si="74"/>
        <v>1792.1507099999999</v>
      </c>
      <c r="FA26" s="6">
        <f t="shared" si="75"/>
        <v>5376.4521299999997</v>
      </c>
      <c r="FB26" s="6">
        <v>462.48</v>
      </c>
      <c r="FC26" s="6">
        <f t="shared" si="162"/>
        <v>1.6576677207216</v>
      </c>
      <c r="FD26" s="26">
        <f t="shared" si="76"/>
        <v>8.288338603607999E-2</v>
      </c>
      <c r="FE26" s="26">
        <f t="shared" si="77"/>
        <v>8.288338603607999E-2</v>
      </c>
      <c r="FF26" s="26">
        <f t="shared" si="78"/>
        <v>8.288338603607999E-2</v>
      </c>
      <c r="FG26" s="8">
        <v>130910.00000000001</v>
      </c>
      <c r="FH26" s="5"/>
      <c r="FI26" s="6"/>
      <c r="FJ26" s="6">
        <v>16</v>
      </c>
      <c r="FK26" s="6">
        <v>5</v>
      </c>
      <c r="FL26" s="6">
        <f t="shared" si="184"/>
        <v>5.5</v>
      </c>
      <c r="FM26" s="6">
        <f t="shared" si="79"/>
        <v>5.5</v>
      </c>
      <c r="FN26" s="6">
        <f t="shared" si="80"/>
        <v>6545.5000000000009</v>
      </c>
      <c r="FO26" s="6">
        <f t="shared" si="81"/>
        <v>7200.0500000000011</v>
      </c>
      <c r="FP26" s="6">
        <f t="shared" si="82"/>
        <v>7200.0500000000011</v>
      </c>
      <c r="FQ26" s="6">
        <f t="shared" si="83"/>
        <v>20945.600000000002</v>
      </c>
      <c r="FR26" s="6">
        <v>16</v>
      </c>
      <c r="FS26" s="6">
        <f t="shared" si="163"/>
        <v>0.20945600000000003</v>
      </c>
      <c r="FT26" s="26">
        <f t="shared" si="84"/>
        <v>1.0472800000000001E-2</v>
      </c>
      <c r="FU26" s="26">
        <f t="shared" si="85"/>
        <v>1.1520080000000002E-2</v>
      </c>
      <c r="FV26" s="26">
        <f t="shared" si="86"/>
        <v>1.1520080000000002E-2</v>
      </c>
      <c r="FW26" s="8">
        <v>0</v>
      </c>
      <c r="FX26" s="5"/>
      <c r="FY26" s="6"/>
      <c r="FZ26" s="6">
        <v>0</v>
      </c>
      <c r="GA26" s="6">
        <v>0</v>
      </c>
      <c r="GB26" s="6">
        <f t="shared" si="185"/>
        <v>0</v>
      </c>
      <c r="GC26" s="6">
        <f t="shared" si="87"/>
        <v>0</v>
      </c>
      <c r="GD26" s="6">
        <f t="shared" si="88"/>
        <v>0</v>
      </c>
      <c r="GE26" s="6">
        <f t="shared" si="89"/>
        <v>0</v>
      </c>
      <c r="GF26" s="6">
        <f t="shared" si="90"/>
        <v>0</v>
      </c>
      <c r="GG26" s="6">
        <f t="shared" si="91"/>
        <v>0</v>
      </c>
      <c r="GH26" s="6">
        <v>0</v>
      </c>
      <c r="GI26" s="6">
        <f t="shared" si="164"/>
        <v>0</v>
      </c>
      <c r="GJ26" s="26">
        <f t="shared" si="92"/>
        <v>0</v>
      </c>
      <c r="GK26" s="26">
        <f t="shared" si="93"/>
        <v>0</v>
      </c>
      <c r="GL26" s="26">
        <f t="shared" si="94"/>
        <v>0</v>
      </c>
      <c r="GM26" s="8">
        <v>0</v>
      </c>
      <c r="GN26" s="5"/>
      <c r="GO26" s="6"/>
      <c r="GP26" s="6">
        <v>0</v>
      </c>
      <c r="GQ26" s="6">
        <v>0</v>
      </c>
      <c r="GR26" s="6">
        <f t="shared" si="186"/>
        <v>0</v>
      </c>
      <c r="GS26" s="6">
        <f t="shared" si="95"/>
        <v>0</v>
      </c>
      <c r="GT26" s="6">
        <f t="shared" si="96"/>
        <v>0</v>
      </c>
      <c r="GU26" s="6">
        <f t="shared" si="97"/>
        <v>0</v>
      </c>
      <c r="GV26" s="6">
        <f t="shared" si="98"/>
        <v>0</v>
      </c>
      <c r="GW26" s="6">
        <f t="shared" si="99"/>
        <v>0</v>
      </c>
      <c r="GX26" s="6">
        <v>0</v>
      </c>
      <c r="GY26" s="6">
        <f t="shared" si="165"/>
        <v>0</v>
      </c>
      <c r="GZ26" s="26">
        <f t="shared" si="100"/>
        <v>0</v>
      </c>
      <c r="HA26" s="26">
        <f t="shared" si="101"/>
        <v>0</v>
      </c>
      <c r="HB26" s="26">
        <f t="shared" si="102"/>
        <v>0</v>
      </c>
      <c r="HC26" s="7">
        <v>0</v>
      </c>
      <c r="HD26" s="6"/>
      <c r="HE26" s="6"/>
      <c r="HF26" s="6">
        <v>0</v>
      </c>
      <c r="HG26" s="6">
        <v>0</v>
      </c>
      <c r="HH26" s="6">
        <f t="shared" si="187"/>
        <v>0</v>
      </c>
      <c r="HI26" s="6">
        <f t="shared" si="103"/>
        <v>0</v>
      </c>
      <c r="HJ26" s="6">
        <f t="shared" si="104"/>
        <v>0</v>
      </c>
      <c r="HK26" s="6">
        <f t="shared" si="105"/>
        <v>0</v>
      </c>
      <c r="HL26" s="6">
        <f t="shared" si="106"/>
        <v>0</v>
      </c>
      <c r="HM26" s="6">
        <f t="shared" si="107"/>
        <v>0</v>
      </c>
      <c r="HN26" s="6">
        <v>0</v>
      </c>
      <c r="HO26" s="6">
        <f t="shared" si="166"/>
        <v>0</v>
      </c>
      <c r="HP26" s="26">
        <f t="shared" si="108"/>
        <v>0</v>
      </c>
      <c r="HQ26" s="26">
        <f t="shared" si="109"/>
        <v>0</v>
      </c>
      <c r="HR26" s="26">
        <f t="shared" si="110"/>
        <v>0</v>
      </c>
      <c r="HS26" s="8">
        <v>44336.5</v>
      </c>
      <c r="HT26" s="5"/>
      <c r="HU26" s="6"/>
      <c r="HV26" s="6">
        <v>0</v>
      </c>
      <c r="HW26" s="6">
        <v>0</v>
      </c>
      <c r="HX26" s="6">
        <f t="shared" si="188"/>
        <v>0</v>
      </c>
      <c r="HY26" s="6">
        <f t="shared" si="111"/>
        <v>0</v>
      </c>
      <c r="HZ26" s="6">
        <f t="shared" si="112"/>
        <v>0</v>
      </c>
      <c r="IA26" s="6">
        <f t="shared" si="113"/>
        <v>0</v>
      </c>
      <c r="IB26" s="6">
        <f t="shared" si="114"/>
        <v>0</v>
      </c>
      <c r="IC26" s="6">
        <f t="shared" si="115"/>
        <v>0</v>
      </c>
      <c r="ID26" s="6">
        <v>0</v>
      </c>
      <c r="IE26" s="6">
        <f t="shared" si="167"/>
        <v>0</v>
      </c>
      <c r="IF26" s="26">
        <f t="shared" si="116"/>
        <v>0</v>
      </c>
      <c r="IG26" s="26">
        <f t="shared" si="117"/>
        <v>0</v>
      </c>
      <c r="IH26" s="26">
        <f t="shared" si="118"/>
        <v>0</v>
      </c>
      <c r="II26" s="8">
        <v>34209.5</v>
      </c>
      <c r="IJ26" s="5"/>
      <c r="IK26" s="6"/>
      <c r="IL26" s="6">
        <v>35</v>
      </c>
      <c r="IM26" s="6">
        <v>1.5</v>
      </c>
      <c r="IN26" s="6">
        <f t="shared" si="189"/>
        <v>11.75</v>
      </c>
      <c r="IO26" s="6">
        <f t="shared" si="119"/>
        <v>21.75</v>
      </c>
      <c r="IP26" s="6">
        <f t="shared" si="120"/>
        <v>513.14250000000004</v>
      </c>
      <c r="IQ26" s="6">
        <f t="shared" si="121"/>
        <v>4019.61625</v>
      </c>
      <c r="IR26" s="6">
        <f t="shared" si="122"/>
        <v>7440.5662499999999</v>
      </c>
      <c r="IS26" s="6">
        <f t="shared" si="123"/>
        <v>11973.324999999999</v>
      </c>
      <c r="IT26" s="6">
        <v>99.77</v>
      </c>
      <c r="IU26" s="6">
        <f t="shared" si="168"/>
        <v>0.34130818149999997</v>
      </c>
      <c r="IV26" s="26">
        <f t="shared" si="124"/>
        <v>5.1196227224999998E-3</v>
      </c>
      <c r="IW26" s="26">
        <f t="shared" si="125"/>
        <v>4.0103711326249999E-2</v>
      </c>
      <c r="IX26" s="26">
        <f t="shared" si="126"/>
        <v>7.4234529476249991E-2</v>
      </c>
      <c r="IY26" s="8">
        <v>0</v>
      </c>
      <c r="IZ26" s="5"/>
      <c r="JA26" s="6"/>
      <c r="JB26" s="6">
        <v>0</v>
      </c>
      <c r="JC26" s="6">
        <v>0</v>
      </c>
      <c r="JD26" s="6">
        <f t="shared" si="190"/>
        <v>0</v>
      </c>
      <c r="JE26" s="6">
        <f t="shared" si="127"/>
        <v>0</v>
      </c>
      <c r="JF26" s="6">
        <f t="shared" si="128"/>
        <v>0</v>
      </c>
      <c r="JG26" s="6">
        <f t="shared" si="129"/>
        <v>0</v>
      </c>
      <c r="JH26" s="6">
        <f t="shared" si="130"/>
        <v>0</v>
      </c>
      <c r="JI26" s="6">
        <f t="shared" si="131"/>
        <v>0</v>
      </c>
      <c r="JJ26" s="6">
        <v>0</v>
      </c>
      <c r="JK26" s="6">
        <f t="shared" si="169"/>
        <v>0</v>
      </c>
      <c r="JL26" s="26">
        <f t="shared" si="132"/>
        <v>0</v>
      </c>
      <c r="JM26" s="26">
        <f t="shared" si="133"/>
        <v>0</v>
      </c>
      <c r="JN26" s="26">
        <f t="shared" si="134"/>
        <v>0</v>
      </c>
      <c r="JO26" s="8">
        <v>44336.5</v>
      </c>
      <c r="JP26" s="5"/>
      <c r="JQ26" s="6"/>
      <c r="JR26" s="6">
        <v>0</v>
      </c>
      <c r="JS26" s="6">
        <v>0</v>
      </c>
      <c r="JT26" s="6">
        <f t="shared" si="191"/>
        <v>0</v>
      </c>
      <c r="JU26" s="6">
        <f t="shared" si="135"/>
        <v>0</v>
      </c>
      <c r="JV26" s="6">
        <f t="shared" si="136"/>
        <v>0</v>
      </c>
      <c r="JW26" s="6">
        <f t="shared" si="137"/>
        <v>0</v>
      </c>
      <c r="JX26" s="6">
        <f t="shared" si="138"/>
        <v>0</v>
      </c>
      <c r="JY26" s="6">
        <f t="shared" si="139"/>
        <v>0</v>
      </c>
      <c r="JZ26" s="6">
        <v>0</v>
      </c>
      <c r="KA26" s="6">
        <f t="shared" si="170"/>
        <v>0</v>
      </c>
      <c r="KB26" s="26">
        <f t="shared" si="140"/>
        <v>0</v>
      </c>
      <c r="KC26" s="26">
        <f t="shared" si="141"/>
        <v>0</v>
      </c>
      <c r="KD26" s="26">
        <f t="shared" si="142"/>
        <v>0</v>
      </c>
      <c r="KE26" s="7">
        <v>44336.5</v>
      </c>
      <c r="KF26" s="6"/>
      <c r="KG26" s="6"/>
      <c r="KH26" s="6">
        <v>0</v>
      </c>
      <c r="KI26" s="6">
        <v>0</v>
      </c>
      <c r="KJ26" s="6">
        <f t="shared" si="192"/>
        <v>0</v>
      </c>
      <c r="KK26" s="6">
        <f t="shared" si="143"/>
        <v>0</v>
      </c>
      <c r="KL26" s="6">
        <f t="shared" si="144"/>
        <v>0</v>
      </c>
      <c r="KM26" s="6">
        <f t="shared" si="145"/>
        <v>0</v>
      </c>
      <c r="KN26" s="6">
        <f t="shared" si="146"/>
        <v>0</v>
      </c>
      <c r="KO26" s="6">
        <f t="shared" si="147"/>
        <v>0</v>
      </c>
      <c r="KP26" s="6">
        <v>0</v>
      </c>
      <c r="KQ26" s="6">
        <f t="shared" si="171"/>
        <v>0</v>
      </c>
      <c r="KR26" s="26">
        <f t="shared" si="148"/>
        <v>0</v>
      </c>
      <c r="KS26" s="26">
        <f t="shared" si="149"/>
        <v>0</v>
      </c>
      <c r="KT26" s="26">
        <f t="shared" si="150"/>
        <v>0</v>
      </c>
      <c r="KU26" s="26">
        <f t="shared" si="151"/>
        <v>16197.670000000002</v>
      </c>
      <c r="KV26" s="26">
        <f t="shared" si="151"/>
        <v>23.322260144221602</v>
      </c>
      <c r="KW26" s="26">
        <f t="shared" si="151"/>
        <v>0.4151832323885799</v>
      </c>
      <c r="KX26" s="26">
        <f t="shared" si="151"/>
        <v>2.5602542633973298</v>
      </c>
      <c r="KY26" s="26">
        <f t="shared" si="151"/>
        <v>3.6082528185073297</v>
      </c>
      <c r="KZ26" s="26">
        <f t="shared" si="152"/>
        <v>1.04799855511</v>
      </c>
    </row>
    <row r="27" spans="1:312" ht="12.95" customHeight="1">
      <c r="A27" s="3">
        <v>24</v>
      </c>
      <c r="B27" s="4" t="s">
        <v>14</v>
      </c>
      <c r="C27" s="7">
        <v>81880.5</v>
      </c>
      <c r="D27" s="5"/>
      <c r="E27" s="5"/>
      <c r="F27" s="5">
        <v>12</v>
      </c>
      <c r="G27" s="6">
        <v>1.5</v>
      </c>
      <c r="H27" s="6">
        <f t="shared" si="174"/>
        <v>5.25</v>
      </c>
      <c r="I27" s="6">
        <f t="shared" si="0"/>
        <v>5.25</v>
      </c>
      <c r="J27" s="6">
        <f t="shared" si="1"/>
        <v>1228.2075</v>
      </c>
      <c r="K27" s="6">
        <f t="shared" si="2"/>
        <v>4298.7262499999997</v>
      </c>
      <c r="L27" s="6">
        <f t="shared" si="3"/>
        <v>4298.7262499999997</v>
      </c>
      <c r="M27" s="6">
        <f t="shared" si="4"/>
        <v>9825.66</v>
      </c>
      <c r="N27" s="6">
        <v>1718.83</v>
      </c>
      <c r="O27" s="6">
        <f t="shared" si="153"/>
        <v>14.073865981499999</v>
      </c>
      <c r="P27" s="26">
        <f t="shared" si="5"/>
        <v>0.2111079897225</v>
      </c>
      <c r="Q27" s="26">
        <f t="shared" si="6"/>
        <v>0.73887796402874995</v>
      </c>
      <c r="R27" s="26">
        <f t="shared" si="7"/>
        <v>0.73887796402874995</v>
      </c>
      <c r="S27" s="7">
        <v>48041.500000000007</v>
      </c>
      <c r="T27" s="6"/>
      <c r="U27" s="6"/>
      <c r="V27" s="6"/>
      <c r="W27" s="5">
        <v>0</v>
      </c>
      <c r="X27" s="6">
        <f t="shared" si="175"/>
        <v>0</v>
      </c>
      <c r="Y27" s="6">
        <f t="shared" si="8"/>
        <v>0</v>
      </c>
      <c r="Z27" s="6">
        <f t="shared" si="9"/>
        <v>0</v>
      </c>
      <c r="AA27" s="6">
        <f t="shared" si="10"/>
        <v>0</v>
      </c>
      <c r="AB27" s="6">
        <f t="shared" si="11"/>
        <v>0</v>
      </c>
      <c r="AC27" s="6">
        <f t="shared" si="12"/>
        <v>0</v>
      </c>
      <c r="AD27" s="6">
        <v>0</v>
      </c>
      <c r="AE27" s="6">
        <f t="shared" si="154"/>
        <v>0</v>
      </c>
      <c r="AF27" s="26">
        <f t="shared" si="13"/>
        <v>0</v>
      </c>
      <c r="AG27" s="26">
        <f t="shared" si="14"/>
        <v>0</v>
      </c>
      <c r="AH27" s="26">
        <f t="shared" si="173"/>
        <v>0</v>
      </c>
      <c r="AI27" s="8">
        <v>44336.5</v>
      </c>
      <c r="AJ27" s="5"/>
      <c r="AK27" s="6"/>
      <c r="AL27" s="6"/>
      <c r="AM27" s="5">
        <v>0</v>
      </c>
      <c r="AN27" s="6">
        <f t="shared" si="176"/>
        <v>0</v>
      </c>
      <c r="AO27" s="6">
        <f t="shared" si="15"/>
        <v>0</v>
      </c>
      <c r="AP27" s="6">
        <f t="shared" si="16"/>
        <v>0</v>
      </c>
      <c r="AQ27" s="6">
        <f t="shared" si="17"/>
        <v>0</v>
      </c>
      <c r="AR27" s="6">
        <f t="shared" si="18"/>
        <v>0</v>
      </c>
      <c r="AS27" s="6">
        <f t="shared" si="19"/>
        <v>0</v>
      </c>
      <c r="AT27" s="6">
        <v>0</v>
      </c>
      <c r="AU27" s="6">
        <f t="shared" si="155"/>
        <v>0</v>
      </c>
      <c r="AV27" s="26">
        <f t="shared" si="20"/>
        <v>0</v>
      </c>
      <c r="AW27" s="26">
        <f t="shared" si="21"/>
        <v>0</v>
      </c>
      <c r="AX27" s="26">
        <f t="shared" si="22"/>
        <v>0</v>
      </c>
      <c r="AY27" s="8">
        <v>44336.5</v>
      </c>
      <c r="AZ27" s="5"/>
      <c r="BA27" s="6"/>
      <c r="BB27" s="6">
        <v>0</v>
      </c>
      <c r="BC27" s="5">
        <v>0</v>
      </c>
      <c r="BD27" s="6">
        <f t="shared" si="177"/>
        <v>0</v>
      </c>
      <c r="BE27" s="6">
        <f t="shared" si="23"/>
        <v>0</v>
      </c>
      <c r="BF27" s="6">
        <f t="shared" si="24"/>
        <v>0</v>
      </c>
      <c r="BG27" s="6">
        <f t="shared" si="25"/>
        <v>0</v>
      </c>
      <c r="BH27" s="6">
        <f t="shared" si="26"/>
        <v>0</v>
      </c>
      <c r="BI27" s="6">
        <f t="shared" si="27"/>
        <v>0</v>
      </c>
      <c r="BJ27" s="6">
        <v>0.56000000000000005</v>
      </c>
      <c r="BK27" s="6">
        <f t="shared" si="156"/>
        <v>2.4828440000000001E-3</v>
      </c>
      <c r="BL27" s="26">
        <f t="shared" si="28"/>
        <v>0</v>
      </c>
      <c r="BM27" s="26">
        <f t="shared" si="29"/>
        <v>0</v>
      </c>
      <c r="BN27" s="26">
        <f t="shared" si="30"/>
        <v>0</v>
      </c>
      <c r="BO27" s="8"/>
      <c r="BP27" s="5"/>
      <c r="BQ27" s="6"/>
      <c r="BR27" s="6"/>
      <c r="BS27" s="5">
        <v>0</v>
      </c>
      <c r="BT27" s="6">
        <f t="shared" si="178"/>
        <v>0</v>
      </c>
      <c r="BU27" s="6">
        <f t="shared" si="31"/>
        <v>0</v>
      </c>
      <c r="BV27" s="6">
        <f t="shared" si="32"/>
        <v>0</v>
      </c>
      <c r="BW27" s="6">
        <f t="shared" si="33"/>
        <v>0</v>
      </c>
      <c r="BX27" s="6">
        <f t="shared" si="34"/>
        <v>0</v>
      </c>
      <c r="BY27" s="6">
        <f t="shared" si="35"/>
        <v>0</v>
      </c>
      <c r="BZ27" s="6">
        <v>0</v>
      </c>
      <c r="CA27" s="6">
        <f t="shared" si="157"/>
        <v>0</v>
      </c>
      <c r="CB27" s="26">
        <f t="shared" si="36"/>
        <v>0</v>
      </c>
      <c r="CC27" s="26">
        <f t="shared" si="37"/>
        <v>0</v>
      </c>
      <c r="CD27" s="26">
        <f t="shared" si="38"/>
        <v>0</v>
      </c>
      <c r="CE27" s="8">
        <v>37323.136200000008</v>
      </c>
      <c r="CF27" s="5"/>
      <c r="CG27" s="6"/>
      <c r="CH27" s="6">
        <v>0</v>
      </c>
      <c r="CI27" s="5">
        <v>0</v>
      </c>
      <c r="CJ27" s="6">
        <f t="shared" si="179"/>
        <v>0</v>
      </c>
      <c r="CK27" s="6">
        <f t="shared" si="39"/>
        <v>0</v>
      </c>
      <c r="CL27" s="6">
        <f t="shared" si="40"/>
        <v>0</v>
      </c>
      <c r="CM27" s="6">
        <f t="shared" si="41"/>
        <v>0</v>
      </c>
      <c r="CN27" s="6">
        <f t="shared" si="42"/>
        <v>0</v>
      </c>
      <c r="CO27" s="6">
        <f t="shared" si="43"/>
        <v>0</v>
      </c>
      <c r="CP27" s="6">
        <v>1.97</v>
      </c>
      <c r="CQ27" s="6">
        <f t="shared" si="158"/>
        <v>7.3526578314000012E-3</v>
      </c>
      <c r="CR27" s="26">
        <f t="shared" si="44"/>
        <v>0</v>
      </c>
      <c r="CS27" s="26">
        <f t="shared" si="45"/>
        <v>0</v>
      </c>
      <c r="CT27" s="26">
        <f t="shared" si="46"/>
        <v>0</v>
      </c>
      <c r="CU27" s="8"/>
      <c r="CV27" s="5"/>
      <c r="CW27" s="6"/>
      <c r="CX27" s="6"/>
      <c r="CY27" s="6">
        <v>0</v>
      </c>
      <c r="CZ27" s="6">
        <f t="shared" si="180"/>
        <v>0</v>
      </c>
      <c r="DA27" s="6">
        <f t="shared" si="47"/>
        <v>0</v>
      </c>
      <c r="DB27" s="6">
        <f t="shared" si="48"/>
        <v>0</v>
      </c>
      <c r="DC27" s="6">
        <f t="shared" si="49"/>
        <v>0</v>
      </c>
      <c r="DD27" s="6">
        <f t="shared" si="50"/>
        <v>0</v>
      </c>
      <c r="DE27" s="6">
        <f t="shared" si="51"/>
        <v>0</v>
      </c>
      <c r="DF27" s="6">
        <v>0</v>
      </c>
      <c r="DG27" s="6">
        <f t="shared" si="159"/>
        <v>0</v>
      </c>
      <c r="DH27" s="26">
        <f t="shared" si="52"/>
        <v>0</v>
      </c>
      <c r="DI27" s="26">
        <f t="shared" si="53"/>
        <v>0</v>
      </c>
      <c r="DJ27" s="26">
        <f t="shared" si="54"/>
        <v>0</v>
      </c>
      <c r="DK27" s="8">
        <v>74964.5</v>
      </c>
      <c r="DL27" s="5"/>
      <c r="DM27" s="6"/>
      <c r="DN27" s="6">
        <v>14</v>
      </c>
      <c r="DO27" s="6">
        <v>1.5</v>
      </c>
      <c r="DP27" s="6">
        <f t="shared" si="181"/>
        <v>6.25</v>
      </c>
      <c r="DQ27" s="6">
        <f t="shared" si="55"/>
        <v>6.25</v>
      </c>
      <c r="DR27" s="6">
        <f t="shared" si="56"/>
        <v>1124.4675</v>
      </c>
      <c r="DS27" s="6">
        <f t="shared" si="57"/>
        <v>4685.28125</v>
      </c>
      <c r="DT27" s="6">
        <f t="shared" si="58"/>
        <v>4685.28125</v>
      </c>
      <c r="DU27" s="6">
        <f t="shared" si="59"/>
        <v>10495.03</v>
      </c>
      <c r="DV27" s="6">
        <v>25.05</v>
      </c>
      <c r="DW27" s="6">
        <f t="shared" si="160"/>
        <v>0.18778607250000001</v>
      </c>
      <c r="DX27" s="26">
        <f t="shared" si="60"/>
        <v>2.8167910875000002E-3</v>
      </c>
      <c r="DY27" s="26">
        <f t="shared" si="61"/>
        <v>1.1736629531250001E-2</v>
      </c>
      <c r="DZ27" s="26">
        <f t="shared" si="62"/>
        <v>1.1736629531250001E-2</v>
      </c>
      <c r="EA27" s="8">
        <v>0</v>
      </c>
      <c r="EB27" s="5"/>
      <c r="EC27" s="6"/>
      <c r="ED27" s="6"/>
      <c r="EE27" s="6">
        <v>0</v>
      </c>
      <c r="EF27" s="6">
        <f t="shared" si="182"/>
        <v>0</v>
      </c>
      <c r="EG27" s="6">
        <f t="shared" si="63"/>
        <v>0</v>
      </c>
      <c r="EH27" s="6">
        <f t="shared" si="64"/>
        <v>0</v>
      </c>
      <c r="EI27" s="6">
        <f t="shared" si="65"/>
        <v>0</v>
      </c>
      <c r="EJ27" s="6">
        <f t="shared" si="66"/>
        <v>0</v>
      </c>
      <c r="EK27" s="6">
        <f t="shared" si="67"/>
        <v>0</v>
      </c>
      <c r="EL27" s="6">
        <v>0</v>
      </c>
      <c r="EM27" s="6">
        <f t="shared" si="161"/>
        <v>0</v>
      </c>
      <c r="EN27" s="26">
        <f t="shared" si="68"/>
        <v>0</v>
      </c>
      <c r="EO27" s="26">
        <f t="shared" si="69"/>
        <v>0</v>
      </c>
      <c r="EP27" s="26">
        <f t="shared" si="70"/>
        <v>0</v>
      </c>
      <c r="EQ27" s="8">
        <v>0</v>
      </c>
      <c r="ER27" s="5"/>
      <c r="ES27" s="6"/>
      <c r="ET27" s="6"/>
      <c r="EU27" s="6">
        <v>0</v>
      </c>
      <c r="EV27" s="6">
        <f t="shared" si="183"/>
        <v>0</v>
      </c>
      <c r="EW27" s="6">
        <f t="shared" si="71"/>
        <v>0</v>
      </c>
      <c r="EX27" s="6">
        <f t="shared" si="72"/>
        <v>0</v>
      </c>
      <c r="EY27" s="6">
        <f t="shared" si="73"/>
        <v>0</v>
      </c>
      <c r="EZ27" s="6">
        <f t="shared" si="74"/>
        <v>0</v>
      </c>
      <c r="FA27" s="6">
        <f t="shared" si="75"/>
        <v>0</v>
      </c>
      <c r="FB27" s="6">
        <v>0</v>
      </c>
      <c r="FC27" s="6">
        <f t="shared" si="162"/>
        <v>0</v>
      </c>
      <c r="FD27" s="26">
        <f t="shared" si="76"/>
        <v>0</v>
      </c>
      <c r="FE27" s="26">
        <f t="shared" si="77"/>
        <v>0</v>
      </c>
      <c r="FF27" s="26">
        <f t="shared" si="78"/>
        <v>0</v>
      </c>
      <c r="FG27" s="8">
        <v>135850</v>
      </c>
      <c r="FH27" s="5"/>
      <c r="FI27" s="6"/>
      <c r="FJ27" s="6">
        <v>15</v>
      </c>
      <c r="FK27" s="6">
        <v>5</v>
      </c>
      <c r="FL27" s="6">
        <f t="shared" si="184"/>
        <v>5</v>
      </c>
      <c r="FM27" s="6">
        <f t="shared" si="79"/>
        <v>5</v>
      </c>
      <c r="FN27" s="6">
        <f t="shared" si="80"/>
        <v>6792.5</v>
      </c>
      <c r="FO27" s="6">
        <f t="shared" si="81"/>
        <v>6792.5</v>
      </c>
      <c r="FP27" s="6">
        <f t="shared" si="82"/>
        <v>6792.5</v>
      </c>
      <c r="FQ27" s="6">
        <f t="shared" si="83"/>
        <v>20377.5</v>
      </c>
      <c r="FR27" s="6">
        <v>111</v>
      </c>
      <c r="FS27" s="6">
        <f t="shared" si="163"/>
        <v>1.507935</v>
      </c>
      <c r="FT27" s="26">
        <f t="shared" si="84"/>
        <v>7.5396749999999998E-2</v>
      </c>
      <c r="FU27" s="26">
        <f t="shared" si="85"/>
        <v>7.5396749999999998E-2</v>
      </c>
      <c r="FV27" s="26">
        <f t="shared" si="86"/>
        <v>7.5396749999999998E-2</v>
      </c>
      <c r="FW27" s="8">
        <v>25070.500000000004</v>
      </c>
      <c r="FX27" s="5"/>
      <c r="FY27" s="6"/>
      <c r="FZ27" s="6"/>
      <c r="GA27" s="6">
        <v>0</v>
      </c>
      <c r="GB27" s="6">
        <f t="shared" si="185"/>
        <v>0</v>
      </c>
      <c r="GC27" s="6">
        <f t="shared" si="87"/>
        <v>0</v>
      </c>
      <c r="GD27" s="6">
        <f t="shared" si="88"/>
        <v>0</v>
      </c>
      <c r="GE27" s="6">
        <f t="shared" si="89"/>
        <v>0</v>
      </c>
      <c r="GF27" s="6">
        <f t="shared" si="90"/>
        <v>0</v>
      </c>
      <c r="GG27" s="6">
        <f t="shared" si="91"/>
        <v>0</v>
      </c>
      <c r="GH27" s="6">
        <v>0</v>
      </c>
      <c r="GI27" s="6">
        <f t="shared" si="164"/>
        <v>0</v>
      </c>
      <c r="GJ27" s="26">
        <f t="shared" si="92"/>
        <v>0</v>
      </c>
      <c r="GK27" s="26">
        <f t="shared" si="93"/>
        <v>0</v>
      </c>
      <c r="GL27" s="26">
        <f t="shared" si="94"/>
        <v>0</v>
      </c>
      <c r="GM27" s="8"/>
      <c r="GN27" s="5"/>
      <c r="GO27" s="6"/>
      <c r="GP27" s="6"/>
      <c r="GQ27" s="6">
        <v>0</v>
      </c>
      <c r="GR27" s="6">
        <f t="shared" si="186"/>
        <v>0</v>
      </c>
      <c r="GS27" s="6">
        <f t="shared" si="95"/>
        <v>0</v>
      </c>
      <c r="GT27" s="6">
        <f t="shared" si="96"/>
        <v>0</v>
      </c>
      <c r="GU27" s="6">
        <f t="shared" si="97"/>
        <v>0</v>
      </c>
      <c r="GV27" s="6">
        <f t="shared" si="98"/>
        <v>0</v>
      </c>
      <c r="GW27" s="6">
        <f t="shared" si="99"/>
        <v>0</v>
      </c>
      <c r="GX27" s="6">
        <v>0</v>
      </c>
      <c r="GY27" s="6">
        <f t="shared" si="165"/>
        <v>0</v>
      </c>
      <c r="GZ27" s="26">
        <f t="shared" si="100"/>
        <v>0</v>
      </c>
      <c r="HA27" s="26">
        <f t="shared" si="101"/>
        <v>0</v>
      </c>
      <c r="HB27" s="26">
        <f t="shared" si="102"/>
        <v>0</v>
      </c>
      <c r="HC27" s="7">
        <v>24082.500000000004</v>
      </c>
      <c r="HD27" s="6"/>
      <c r="HE27" s="6"/>
      <c r="HF27" s="6"/>
      <c r="HG27" s="6">
        <v>0</v>
      </c>
      <c r="HH27" s="6">
        <f t="shared" si="187"/>
        <v>0</v>
      </c>
      <c r="HI27" s="6">
        <f t="shared" si="103"/>
        <v>0</v>
      </c>
      <c r="HJ27" s="6">
        <f t="shared" si="104"/>
        <v>0</v>
      </c>
      <c r="HK27" s="6">
        <f t="shared" si="105"/>
        <v>0</v>
      </c>
      <c r="HL27" s="6">
        <f t="shared" si="106"/>
        <v>0</v>
      </c>
      <c r="HM27" s="6">
        <f t="shared" si="107"/>
        <v>0</v>
      </c>
      <c r="HN27" s="6">
        <v>0</v>
      </c>
      <c r="HO27" s="6">
        <f t="shared" si="166"/>
        <v>0</v>
      </c>
      <c r="HP27" s="26">
        <f t="shared" si="108"/>
        <v>0</v>
      </c>
      <c r="HQ27" s="26">
        <f t="shared" si="109"/>
        <v>0</v>
      </c>
      <c r="HR27" s="26">
        <f t="shared" si="110"/>
        <v>0</v>
      </c>
      <c r="HS27" s="8">
        <v>44336.5</v>
      </c>
      <c r="HT27" s="5"/>
      <c r="HU27" s="6"/>
      <c r="HV27" s="6"/>
      <c r="HW27" s="6">
        <v>0</v>
      </c>
      <c r="HX27" s="6">
        <f t="shared" si="188"/>
        <v>0</v>
      </c>
      <c r="HY27" s="6">
        <f t="shared" si="111"/>
        <v>0</v>
      </c>
      <c r="HZ27" s="6">
        <f t="shared" si="112"/>
        <v>0</v>
      </c>
      <c r="IA27" s="6">
        <f t="shared" si="113"/>
        <v>0</v>
      </c>
      <c r="IB27" s="6">
        <f t="shared" si="114"/>
        <v>0</v>
      </c>
      <c r="IC27" s="6">
        <f t="shared" si="115"/>
        <v>0</v>
      </c>
      <c r="ID27" s="6">
        <v>0</v>
      </c>
      <c r="IE27" s="6">
        <f t="shared" si="167"/>
        <v>0</v>
      </c>
      <c r="IF27" s="26">
        <f t="shared" si="116"/>
        <v>0</v>
      </c>
      <c r="IG27" s="26">
        <f t="shared" si="117"/>
        <v>0</v>
      </c>
      <c r="IH27" s="26">
        <f t="shared" si="118"/>
        <v>0</v>
      </c>
      <c r="II27" s="8">
        <v>24329.500000000004</v>
      </c>
      <c r="IJ27" s="5"/>
      <c r="IK27" s="6"/>
      <c r="IL27" s="6"/>
      <c r="IM27" s="6">
        <v>0</v>
      </c>
      <c r="IN27" s="6">
        <f t="shared" si="189"/>
        <v>0</v>
      </c>
      <c r="IO27" s="6">
        <f t="shared" si="119"/>
        <v>0</v>
      </c>
      <c r="IP27" s="6">
        <f t="shared" si="120"/>
        <v>0</v>
      </c>
      <c r="IQ27" s="6">
        <f t="shared" si="121"/>
        <v>0</v>
      </c>
      <c r="IR27" s="6">
        <f t="shared" si="122"/>
        <v>0</v>
      </c>
      <c r="IS27" s="6">
        <f t="shared" si="123"/>
        <v>0</v>
      </c>
      <c r="IT27" s="6">
        <v>0</v>
      </c>
      <c r="IU27" s="6">
        <f t="shared" si="168"/>
        <v>0</v>
      </c>
      <c r="IV27" s="26">
        <f t="shared" si="124"/>
        <v>0</v>
      </c>
      <c r="IW27" s="26">
        <f t="shared" si="125"/>
        <v>0</v>
      </c>
      <c r="IX27" s="26">
        <f t="shared" si="126"/>
        <v>0</v>
      </c>
      <c r="IY27" s="8">
        <v>16366.285679999997</v>
      </c>
      <c r="IZ27" s="5"/>
      <c r="JA27" s="6"/>
      <c r="JB27" s="6"/>
      <c r="JC27" s="6">
        <v>0</v>
      </c>
      <c r="JD27" s="6">
        <f t="shared" si="190"/>
        <v>0</v>
      </c>
      <c r="JE27" s="6">
        <f t="shared" si="127"/>
        <v>0</v>
      </c>
      <c r="JF27" s="6">
        <f t="shared" si="128"/>
        <v>0</v>
      </c>
      <c r="JG27" s="6">
        <f t="shared" si="129"/>
        <v>0</v>
      </c>
      <c r="JH27" s="6">
        <f t="shared" si="130"/>
        <v>0</v>
      </c>
      <c r="JI27" s="6">
        <f t="shared" si="131"/>
        <v>0</v>
      </c>
      <c r="JJ27" s="6">
        <v>0</v>
      </c>
      <c r="JK27" s="6">
        <f t="shared" si="169"/>
        <v>0</v>
      </c>
      <c r="JL27" s="26">
        <f t="shared" si="132"/>
        <v>0</v>
      </c>
      <c r="JM27" s="26">
        <f t="shared" si="133"/>
        <v>0</v>
      </c>
      <c r="JN27" s="26">
        <f t="shared" si="134"/>
        <v>0</v>
      </c>
      <c r="JO27" s="8">
        <v>44336.5</v>
      </c>
      <c r="JP27" s="5"/>
      <c r="JQ27" s="6"/>
      <c r="JR27" s="6"/>
      <c r="JS27" s="6">
        <v>0</v>
      </c>
      <c r="JT27" s="6">
        <f t="shared" si="191"/>
        <v>0</v>
      </c>
      <c r="JU27" s="6">
        <f t="shared" si="135"/>
        <v>0</v>
      </c>
      <c r="JV27" s="6">
        <f t="shared" si="136"/>
        <v>0</v>
      </c>
      <c r="JW27" s="6">
        <f t="shared" si="137"/>
        <v>0</v>
      </c>
      <c r="JX27" s="6">
        <f t="shared" si="138"/>
        <v>0</v>
      </c>
      <c r="JY27" s="6">
        <f t="shared" si="139"/>
        <v>0</v>
      </c>
      <c r="JZ27" s="6">
        <v>0</v>
      </c>
      <c r="KA27" s="6">
        <f t="shared" si="170"/>
        <v>0</v>
      </c>
      <c r="KB27" s="26">
        <f t="shared" si="140"/>
        <v>0</v>
      </c>
      <c r="KC27" s="26">
        <f t="shared" si="141"/>
        <v>0</v>
      </c>
      <c r="KD27" s="26">
        <f t="shared" si="142"/>
        <v>0</v>
      </c>
      <c r="KE27" s="7">
        <v>44336.5</v>
      </c>
      <c r="KF27" s="6"/>
      <c r="KG27" s="6"/>
      <c r="KH27" s="6"/>
      <c r="KI27" s="6">
        <v>0</v>
      </c>
      <c r="KJ27" s="6">
        <f t="shared" si="192"/>
        <v>0</v>
      </c>
      <c r="KK27" s="6">
        <f t="shared" si="143"/>
        <v>0</v>
      </c>
      <c r="KL27" s="6">
        <f t="shared" si="144"/>
        <v>0</v>
      </c>
      <c r="KM27" s="6">
        <f t="shared" si="145"/>
        <v>0</v>
      </c>
      <c r="KN27" s="6">
        <f t="shared" si="146"/>
        <v>0</v>
      </c>
      <c r="KO27" s="6">
        <f t="shared" si="147"/>
        <v>0</v>
      </c>
      <c r="KP27" s="6">
        <v>0</v>
      </c>
      <c r="KQ27" s="6">
        <f t="shared" si="171"/>
        <v>0</v>
      </c>
      <c r="KR27" s="26">
        <f t="shared" si="148"/>
        <v>0</v>
      </c>
      <c r="KS27" s="26">
        <f t="shared" si="149"/>
        <v>0</v>
      </c>
      <c r="KT27" s="26">
        <f t="shared" si="150"/>
        <v>0</v>
      </c>
      <c r="KU27" s="26">
        <f t="shared" si="151"/>
        <v>1857.4099999999999</v>
      </c>
      <c r="KV27" s="26">
        <f t="shared" si="151"/>
        <v>15.779422555831399</v>
      </c>
      <c r="KW27" s="26">
        <f t="shared" si="151"/>
        <v>0.28932153081</v>
      </c>
      <c r="KX27" s="26">
        <f t="shared" si="151"/>
        <v>0.82601134355999994</v>
      </c>
      <c r="KY27" s="26">
        <f t="shared" si="151"/>
        <v>0.82601134355999994</v>
      </c>
      <c r="KZ27" s="26">
        <f t="shared" si="152"/>
        <v>0</v>
      </c>
    </row>
    <row r="28" spans="1:312" ht="12.95" customHeight="1">
      <c r="A28" s="3">
        <v>25</v>
      </c>
      <c r="B28" s="4" t="s">
        <v>66</v>
      </c>
      <c r="C28" s="7">
        <v>84474</v>
      </c>
      <c r="D28" s="5"/>
      <c r="E28" s="5"/>
      <c r="F28" s="5">
        <v>36.5</v>
      </c>
      <c r="G28" s="6">
        <v>1.5</v>
      </c>
      <c r="H28" s="6">
        <f t="shared" si="174"/>
        <v>11.75</v>
      </c>
      <c r="I28" s="6">
        <f t="shared" si="0"/>
        <v>23.25</v>
      </c>
      <c r="J28" s="6">
        <f t="shared" si="1"/>
        <v>1267.1099999999999</v>
      </c>
      <c r="K28" s="6">
        <f t="shared" si="2"/>
        <v>9925.6949999999997</v>
      </c>
      <c r="L28" s="6">
        <f t="shared" si="3"/>
        <v>19640.205000000002</v>
      </c>
      <c r="M28" s="6">
        <f t="shared" si="4"/>
        <v>30833.010000000002</v>
      </c>
      <c r="N28" s="6">
        <v>90.91</v>
      </c>
      <c r="O28" s="6">
        <f t="shared" si="153"/>
        <v>0.76795313399999998</v>
      </c>
      <c r="P28" s="26">
        <f t="shared" si="5"/>
        <v>1.1519297009999999E-2</v>
      </c>
      <c r="Q28" s="26">
        <f t="shared" si="6"/>
        <v>9.0234493244999991E-2</v>
      </c>
      <c r="R28" s="26">
        <f t="shared" si="7"/>
        <v>0.17854910365500001</v>
      </c>
      <c r="S28" s="7">
        <v>0</v>
      </c>
      <c r="T28" s="6"/>
      <c r="U28" s="6"/>
      <c r="V28" s="6">
        <v>0</v>
      </c>
      <c r="W28" s="5">
        <v>0</v>
      </c>
      <c r="X28" s="6">
        <f t="shared" si="175"/>
        <v>0</v>
      </c>
      <c r="Y28" s="6">
        <f t="shared" si="8"/>
        <v>0</v>
      </c>
      <c r="Z28" s="6">
        <f t="shared" si="9"/>
        <v>0</v>
      </c>
      <c r="AA28" s="6">
        <f t="shared" si="10"/>
        <v>0</v>
      </c>
      <c r="AB28" s="6">
        <f t="shared" si="11"/>
        <v>0</v>
      </c>
      <c r="AC28" s="6">
        <f t="shared" si="12"/>
        <v>0</v>
      </c>
      <c r="AD28" s="6">
        <v>0</v>
      </c>
      <c r="AE28" s="6">
        <f t="shared" si="154"/>
        <v>0</v>
      </c>
      <c r="AF28" s="26">
        <f t="shared" si="13"/>
        <v>0</v>
      </c>
      <c r="AG28" s="26">
        <f t="shared" si="14"/>
        <v>0</v>
      </c>
      <c r="AH28" s="26">
        <f t="shared" si="173"/>
        <v>0</v>
      </c>
      <c r="AI28" s="8">
        <v>44336.5</v>
      </c>
      <c r="AJ28" s="5"/>
      <c r="AK28" s="6"/>
      <c r="AL28" s="6"/>
      <c r="AM28" s="5">
        <v>0</v>
      </c>
      <c r="AN28" s="6">
        <f t="shared" si="176"/>
        <v>0</v>
      </c>
      <c r="AO28" s="6">
        <f t="shared" si="15"/>
        <v>0</v>
      </c>
      <c r="AP28" s="6">
        <f t="shared" si="16"/>
        <v>0</v>
      </c>
      <c r="AQ28" s="6">
        <f t="shared" si="17"/>
        <v>0</v>
      </c>
      <c r="AR28" s="6">
        <f t="shared" si="18"/>
        <v>0</v>
      </c>
      <c r="AS28" s="6">
        <f t="shared" si="19"/>
        <v>0</v>
      </c>
      <c r="AT28" s="6">
        <v>0</v>
      </c>
      <c r="AU28" s="6">
        <f t="shared" si="155"/>
        <v>0</v>
      </c>
      <c r="AV28" s="26">
        <f t="shared" si="20"/>
        <v>0</v>
      </c>
      <c r="AW28" s="26">
        <f t="shared" si="21"/>
        <v>0</v>
      </c>
      <c r="AX28" s="26">
        <f t="shared" si="22"/>
        <v>0</v>
      </c>
      <c r="AY28" s="8">
        <v>32705.442000000003</v>
      </c>
      <c r="AZ28" s="5"/>
      <c r="BA28" s="6"/>
      <c r="BB28" s="6"/>
      <c r="BC28" s="5">
        <v>0</v>
      </c>
      <c r="BD28" s="6">
        <f t="shared" si="177"/>
        <v>0</v>
      </c>
      <c r="BE28" s="6">
        <f t="shared" si="23"/>
        <v>0</v>
      </c>
      <c r="BF28" s="6">
        <f t="shared" si="24"/>
        <v>0</v>
      </c>
      <c r="BG28" s="6">
        <f t="shared" si="25"/>
        <v>0</v>
      </c>
      <c r="BH28" s="6">
        <f t="shared" si="26"/>
        <v>0</v>
      </c>
      <c r="BI28" s="6">
        <f t="shared" si="27"/>
        <v>0</v>
      </c>
      <c r="BJ28" s="6">
        <v>0</v>
      </c>
      <c r="BK28" s="6">
        <f t="shared" si="156"/>
        <v>0</v>
      </c>
      <c r="BL28" s="26">
        <f t="shared" si="28"/>
        <v>0</v>
      </c>
      <c r="BM28" s="26">
        <f t="shared" si="29"/>
        <v>0</v>
      </c>
      <c r="BN28" s="26">
        <f t="shared" si="30"/>
        <v>0</v>
      </c>
      <c r="BO28" s="8">
        <v>12844</v>
      </c>
      <c r="BP28" s="5"/>
      <c r="BQ28" s="6"/>
      <c r="BR28" s="6">
        <v>35.96</v>
      </c>
      <c r="BS28" s="6">
        <v>1.5</v>
      </c>
      <c r="BT28" s="6">
        <f t="shared" si="178"/>
        <v>11.75</v>
      </c>
      <c r="BU28" s="6">
        <f t="shared" si="31"/>
        <v>22.71</v>
      </c>
      <c r="BV28" s="6">
        <f t="shared" si="32"/>
        <v>192.66</v>
      </c>
      <c r="BW28" s="6">
        <f t="shared" si="33"/>
        <v>1509.17</v>
      </c>
      <c r="BX28" s="6">
        <f t="shared" si="34"/>
        <v>2916.8723999999997</v>
      </c>
      <c r="BY28" s="6">
        <f t="shared" si="35"/>
        <v>4618.7024000000001</v>
      </c>
      <c r="BZ28" s="6">
        <v>1644.86</v>
      </c>
      <c r="CA28" s="6">
        <f t="shared" si="157"/>
        <v>2.1126581839999998</v>
      </c>
      <c r="CB28" s="26">
        <f t="shared" si="36"/>
        <v>3.1689872760000001E-2</v>
      </c>
      <c r="CC28" s="26">
        <f t="shared" si="37"/>
        <v>0.24823733662</v>
      </c>
      <c r="CD28" s="26">
        <f t="shared" si="38"/>
        <v>0.47978467358639992</v>
      </c>
      <c r="CE28" s="8">
        <v>30383.513699999996</v>
      </c>
      <c r="CF28" s="5"/>
      <c r="CG28" s="6"/>
      <c r="CH28" s="6"/>
      <c r="CI28" s="5">
        <v>0</v>
      </c>
      <c r="CJ28" s="6">
        <f t="shared" si="179"/>
        <v>0</v>
      </c>
      <c r="CK28" s="6">
        <f t="shared" si="39"/>
        <v>0</v>
      </c>
      <c r="CL28" s="6">
        <f t="shared" si="40"/>
        <v>0</v>
      </c>
      <c r="CM28" s="6">
        <f t="shared" si="41"/>
        <v>0</v>
      </c>
      <c r="CN28" s="6">
        <f t="shared" si="42"/>
        <v>0</v>
      </c>
      <c r="CO28" s="6">
        <f t="shared" si="43"/>
        <v>0</v>
      </c>
      <c r="CP28" s="6">
        <v>0</v>
      </c>
      <c r="CQ28" s="6">
        <f t="shared" si="158"/>
        <v>0</v>
      </c>
      <c r="CR28" s="26">
        <f t="shared" si="44"/>
        <v>0</v>
      </c>
      <c r="CS28" s="26">
        <f t="shared" si="45"/>
        <v>0</v>
      </c>
      <c r="CT28" s="26">
        <f t="shared" si="46"/>
        <v>0</v>
      </c>
      <c r="CU28" s="8">
        <v>12844</v>
      </c>
      <c r="CV28" s="5"/>
      <c r="CW28" s="6"/>
      <c r="CX28" s="6">
        <v>42.95</v>
      </c>
      <c r="CY28" s="6">
        <v>1.5</v>
      </c>
      <c r="CZ28" s="6">
        <f t="shared" si="180"/>
        <v>11.75</v>
      </c>
      <c r="DA28" s="6">
        <f t="shared" si="47"/>
        <v>29.700000000000003</v>
      </c>
      <c r="DB28" s="6">
        <f t="shared" si="48"/>
        <v>192.66</v>
      </c>
      <c r="DC28" s="6">
        <f t="shared" si="49"/>
        <v>1509.17</v>
      </c>
      <c r="DD28" s="6">
        <f t="shared" si="50"/>
        <v>3814.6680000000006</v>
      </c>
      <c r="DE28" s="6">
        <f t="shared" si="51"/>
        <v>5516.4980000000005</v>
      </c>
      <c r="DF28" s="6">
        <v>19224.349999999999</v>
      </c>
      <c r="DG28" s="6">
        <f t="shared" si="159"/>
        <v>24.691755139999998</v>
      </c>
      <c r="DH28" s="26">
        <f t="shared" si="52"/>
        <v>0.37037632709999996</v>
      </c>
      <c r="DI28" s="26">
        <f t="shared" si="53"/>
        <v>2.9012812289499998</v>
      </c>
      <c r="DJ28" s="26">
        <f t="shared" si="54"/>
        <v>7.33345127658</v>
      </c>
      <c r="DK28" s="8">
        <v>66690</v>
      </c>
      <c r="DL28" s="5"/>
      <c r="DM28" s="6"/>
      <c r="DN28" s="6"/>
      <c r="DO28" s="6">
        <v>0</v>
      </c>
      <c r="DP28" s="6">
        <f t="shared" si="181"/>
        <v>0</v>
      </c>
      <c r="DQ28" s="6">
        <f t="shared" si="55"/>
        <v>0</v>
      </c>
      <c r="DR28" s="6">
        <f t="shared" si="56"/>
        <v>0</v>
      </c>
      <c r="DS28" s="6">
        <f t="shared" si="57"/>
        <v>0</v>
      </c>
      <c r="DT28" s="6">
        <f t="shared" si="58"/>
        <v>0</v>
      </c>
      <c r="DU28" s="6">
        <f t="shared" si="59"/>
        <v>0</v>
      </c>
      <c r="DV28" s="6">
        <v>7.62</v>
      </c>
      <c r="DW28" s="6">
        <f t="shared" si="160"/>
        <v>5.081778E-2</v>
      </c>
      <c r="DX28" s="26">
        <f t="shared" si="60"/>
        <v>0</v>
      </c>
      <c r="DY28" s="26">
        <f t="shared" si="61"/>
        <v>0</v>
      </c>
      <c r="DZ28" s="26">
        <f t="shared" si="62"/>
        <v>0</v>
      </c>
      <c r="EA28" s="8">
        <v>35843.014199999998</v>
      </c>
      <c r="EB28" s="5"/>
      <c r="EC28" s="6"/>
      <c r="ED28" s="6"/>
      <c r="EE28" s="6">
        <v>0</v>
      </c>
      <c r="EF28" s="6">
        <f t="shared" si="182"/>
        <v>0</v>
      </c>
      <c r="EG28" s="6">
        <f t="shared" si="63"/>
        <v>0</v>
      </c>
      <c r="EH28" s="6">
        <f t="shared" si="64"/>
        <v>0</v>
      </c>
      <c r="EI28" s="6">
        <f t="shared" si="65"/>
        <v>0</v>
      </c>
      <c r="EJ28" s="6">
        <f t="shared" si="66"/>
        <v>0</v>
      </c>
      <c r="EK28" s="6">
        <f t="shared" si="67"/>
        <v>0</v>
      </c>
      <c r="EL28" s="6">
        <v>0</v>
      </c>
      <c r="EM28" s="6">
        <f t="shared" si="161"/>
        <v>0</v>
      </c>
      <c r="EN28" s="26">
        <f t="shared" si="68"/>
        <v>0</v>
      </c>
      <c r="EO28" s="26">
        <f t="shared" si="69"/>
        <v>0</v>
      </c>
      <c r="EP28" s="26">
        <f t="shared" si="70"/>
        <v>0</v>
      </c>
      <c r="EQ28" s="8">
        <v>35843.014199999998</v>
      </c>
      <c r="ER28" s="5"/>
      <c r="ES28" s="6"/>
      <c r="ET28" s="6">
        <v>35.700000000000003</v>
      </c>
      <c r="EU28" s="6">
        <v>5</v>
      </c>
      <c r="EV28" s="6">
        <f t="shared" si="183"/>
        <v>10</v>
      </c>
      <c r="EW28" s="6">
        <f t="shared" si="71"/>
        <v>20.700000000000003</v>
      </c>
      <c r="EX28" s="6">
        <f t="shared" si="72"/>
        <v>1792.1507099999999</v>
      </c>
      <c r="EY28" s="6">
        <f t="shared" si="73"/>
        <v>3584.3014199999998</v>
      </c>
      <c r="EZ28" s="6">
        <f t="shared" si="74"/>
        <v>7419.5039394000014</v>
      </c>
      <c r="FA28" s="6">
        <f t="shared" si="75"/>
        <v>12795.956069400001</v>
      </c>
      <c r="FB28" s="6">
        <v>921.59</v>
      </c>
      <c r="FC28" s="6">
        <f t="shared" si="162"/>
        <v>3.3032563456577999</v>
      </c>
      <c r="FD28" s="26">
        <f t="shared" si="76"/>
        <v>0.16516281728289001</v>
      </c>
      <c r="FE28" s="26">
        <f t="shared" si="77"/>
        <v>0.33032563456578001</v>
      </c>
      <c r="FF28" s="26">
        <f t="shared" si="78"/>
        <v>0.68377406355116477</v>
      </c>
      <c r="FG28" s="8">
        <v>130910.00000000001</v>
      </c>
      <c r="FH28" s="5"/>
      <c r="FI28" s="6"/>
      <c r="FJ28" s="6">
        <v>37</v>
      </c>
      <c r="FK28" s="6">
        <v>5</v>
      </c>
      <c r="FL28" s="6">
        <f t="shared" si="184"/>
        <v>10</v>
      </c>
      <c r="FM28" s="6">
        <f t="shared" si="79"/>
        <v>22</v>
      </c>
      <c r="FN28" s="6">
        <f t="shared" si="80"/>
        <v>6545.5000000000009</v>
      </c>
      <c r="FO28" s="6">
        <f t="shared" si="81"/>
        <v>13091.000000000002</v>
      </c>
      <c r="FP28" s="6">
        <f t="shared" si="82"/>
        <v>28800.200000000004</v>
      </c>
      <c r="FQ28" s="6">
        <f t="shared" si="83"/>
        <v>48436.700000000004</v>
      </c>
      <c r="FR28" s="6">
        <v>16</v>
      </c>
      <c r="FS28" s="6">
        <f t="shared" si="163"/>
        <v>0.20945600000000003</v>
      </c>
      <c r="FT28" s="26">
        <f t="shared" si="84"/>
        <v>1.0472800000000001E-2</v>
      </c>
      <c r="FU28" s="26">
        <f t="shared" si="85"/>
        <v>2.0945600000000002E-2</v>
      </c>
      <c r="FV28" s="26">
        <f t="shared" si="86"/>
        <v>4.6080320000000008E-2</v>
      </c>
      <c r="FW28" s="8">
        <v>0</v>
      </c>
      <c r="FX28" s="5"/>
      <c r="FY28" s="6"/>
      <c r="FZ28" s="6"/>
      <c r="GA28" s="6">
        <v>0</v>
      </c>
      <c r="GB28" s="6">
        <f t="shared" si="185"/>
        <v>0</v>
      </c>
      <c r="GC28" s="6">
        <f t="shared" si="87"/>
        <v>0</v>
      </c>
      <c r="GD28" s="6">
        <f t="shared" si="88"/>
        <v>0</v>
      </c>
      <c r="GE28" s="6">
        <f t="shared" si="89"/>
        <v>0</v>
      </c>
      <c r="GF28" s="6">
        <f t="shared" si="90"/>
        <v>0</v>
      </c>
      <c r="GG28" s="6">
        <f t="shared" si="91"/>
        <v>0</v>
      </c>
      <c r="GH28" s="6">
        <v>0</v>
      </c>
      <c r="GI28" s="6">
        <f t="shared" si="164"/>
        <v>0</v>
      </c>
      <c r="GJ28" s="26">
        <f t="shared" si="92"/>
        <v>0</v>
      </c>
      <c r="GK28" s="26">
        <f t="shared" si="93"/>
        <v>0</v>
      </c>
      <c r="GL28" s="26">
        <f t="shared" si="94"/>
        <v>0</v>
      </c>
      <c r="GM28" s="8">
        <v>0</v>
      </c>
      <c r="GN28" s="5"/>
      <c r="GO28" s="6"/>
      <c r="GP28" s="6"/>
      <c r="GQ28" s="6">
        <v>0</v>
      </c>
      <c r="GR28" s="6">
        <f t="shared" si="186"/>
        <v>0</v>
      </c>
      <c r="GS28" s="6">
        <f t="shared" si="95"/>
        <v>0</v>
      </c>
      <c r="GT28" s="6">
        <f t="shared" si="96"/>
        <v>0</v>
      </c>
      <c r="GU28" s="6">
        <f t="shared" si="97"/>
        <v>0</v>
      </c>
      <c r="GV28" s="6">
        <f t="shared" si="98"/>
        <v>0</v>
      </c>
      <c r="GW28" s="6">
        <f t="shared" si="99"/>
        <v>0</v>
      </c>
      <c r="GX28" s="6">
        <v>0</v>
      </c>
      <c r="GY28" s="6">
        <f t="shared" si="165"/>
        <v>0</v>
      </c>
      <c r="GZ28" s="26">
        <f t="shared" si="100"/>
        <v>0</v>
      </c>
      <c r="HA28" s="26">
        <f t="shared" si="101"/>
        <v>0</v>
      </c>
      <c r="HB28" s="26">
        <f t="shared" si="102"/>
        <v>0</v>
      </c>
      <c r="HC28" s="7">
        <v>0</v>
      </c>
      <c r="HD28" s="6"/>
      <c r="HE28" s="6"/>
      <c r="HF28" s="6"/>
      <c r="HG28" s="6">
        <v>0</v>
      </c>
      <c r="HH28" s="6">
        <f t="shared" si="187"/>
        <v>0</v>
      </c>
      <c r="HI28" s="6">
        <f t="shared" si="103"/>
        <v>0</v>
      </c>
      <c r="HJ28" s="6">
        <f t="shared" si="104"/>
        <v>0</v>
      </c>
      <c r="HK28" s="6">
        <f t="shared" si="105"/>
        <v>0</v>
      </c>
      <c r="HL28" s="6">
        <f t="shared" si="106"/>
        <v>0</v>
      </c>
      <c r="HM28" s="6">
        <f t="shared" si="107"/>
        <v>0</v>
      </c>
      <c r="HN28" s="6">
        <v>0</v>
      </c>
      <c r="HO28" s="6">
        <f t="shared" si="166"/>
        <v>0</v>
      </c>
      <c r="HP28" s="26">
        <f t="shared" si="108"/>
        <v>0</v>
      </c>
      <c r="HQ28" s="26">
        <f t="shared" si="109"/>
        <v>0</v>
      </c>
      <c r="HR28" s="26">
        <f t="shared" si="110"/>
        <v>0</v>
      </c>
      <c r="HS28" s="8">
        <v>44336.5</v>
      </c>
      <c r="HT28" s="5"/>
      <c r="HU28" s="6"/>
      <c r="HV28" s="6"/>
      <c r="HW28" s="6">
        <v>0</v>
      </c>
      <c r="HX28" s="6">
        <f t="shared" si="188"/>
        <v>0</v>
      </c>
      <c r="HY28" s="6">
        <f t="shared" si="111"/>
        <v>0</v>
      </c>
      <c r="HZ28" s="6">
        <f t="shared" si="112"/>
        <v>0</v>
      </c>
      <c r="IA28" s="6">
        <f t="shared" si="113"/>
        <v>0</v>
      </c>
      <c r="IB28" s="6">
        <f t="shared" si="114"/>
        <v>0</v>
      </c>
      <c r="IC28" s="6">
        <f t="shared" si="115"/>
        <v>0</v>
      </c>
      <c r="ID28" s="6">
        <v>0</v>
      </c>
      <c r="IE28" s="6">
        <f t="shared" si="167"/>
        <v>0</v>
      </c>
      <c r="IF28" s="26">
        <f t="shared" si="116"/>
        <v>0</v>
      </c>
      <c r="IG28" s="26">
        <f t="shared" si="117"/>
        <v>0</v>
      </c>
      <c r="IH28" s="26">
        <f t="shared" si="118"/>
        <v>0</v>
      </c>
      <c r="II28" s="8">
        <v>34209.5</v>
      </c>
      <c r="IJ28" s="5"/>
      <c r="IK28" s="6"/>
      <c r="IL28" s="6">
        <v>29.78</v>
      </c>
      <c r="IM28" s="6">
        <v>1.5</v>
      </c>
      <c r="IN28" s="6">
        <f t="shared" si="189"/>
        <v>11.75</v>
      </c>
      <c r="IO28" s="6">
        <f t="shared" si="119"/>
        <v>16.53</v>
      </c>
      <c r="IP28" s="6">
        <f t="shared" si="120"/>
        <v>513.14250000000004</v>
      </c>
      <c r="IQ28" s="6">
        <f t="shared" si="121"/>
        <v>4019.61625</v>
      </c>
      <c r="IR28" s="6">
        <f t="shared" si="122"/>
        <v>5654.8303500000002</v>
      </c>
      <c r="IS28" s="6">
        <f t="shared" si="123"/>
        <v>10187.589099999999</v>
      </c>
      <c r="IT28" s="6">
        <v>125.59</v>
      </c>
      <c r="IU28" s="6">
        <f t="shared" si="168"/>
        <v>0.42963711050000003</v>
      </c>
      <c r="IV28" s="26">
        <f t="shared" si="124"/>
        <v>6.4445566575000003E-3</v>
      </c>
      <c r="IW28" s="26">
        <f t="shared" si="125"/>
        <v>5.0482360483750002E-2</v>
      </c>
      <c r="IX28" s="26">
        <f t="shared" si="126"/>
        <v>7.1019014365650002E-2</v>
      </c>
      <c r="IY28" s="8">
        <v>0</v>
      </c>
      <c r="IZ28" s="5"/>
      <c r="JA28" s="6"/>
      <c r="JB28" s="6"/>
      <c r="JC28" s="6">
        <v>0</v>
      </c>
      <c r="JD28" s="6">
        <f t="shared" si="190"/>
        <v>0</v>
      </c>
      <c r="JE28" s="6">
        <f t="shared" si="127"/>
        <v>0</v>
      </c>
      <c r="JF28" s="6">
        <f t="shared" si="128"/>
        <v>0</v>
      </c>
      <c r="JG28" s="6">
        <f t="shared" si="129"/>
        <v>0</v>
      </c>
      <c r="JH28" s="6">
        <f t="shared" si="130"/>
        <v>0</v>
      </c>
      <c r="JI28" s="6">
        <f t="shared" si="131"/>
        <v>0</v>
      </c>
      <c r="JJ28" s="6">
        <v>0</v>
      </c>
      <c r="JK28" s="6">
        <f t="shared" si="169"/>
        <v>0</v>
      </c>
      <c r="JL28" s="26">
        <f t="shared" si="132"/>
        <v>0</v>
      </c>
      <c r="JM28" s="26">
        <f t="shared" si="133"/>
        <v>0</v>
      </c>
      <c r="JN28" s="26">
        <f t="shared" si="134"/>
        <v>0</v>
      </c>
      <c r="JO28" s="8">
        <v>44336.5</v>
      </c>
      <c r="JP28" s="5"/>
      <c r="JQ28" s="6"/>
      <c r="JR28" s="6"/>
      <c r="JS28" s="6">
        <v>0</v>
      </c>
      <c r="JT28" s="6">
        <f t="shared" si="191"/>
        <v>0</v>
      </c>
      <c r="JU28" s="6">
        <f t="shared" si="135"/>
        <v>0</v>
      </c>
      <c r="JV28" s="6">
        <f t="shared" si="136"/>
        <v>0</v>
      </c>
      <c r="JW28" s="6">
        <f t="shared" si="137"/>
        <v>0</v>
      </c>
      <c r="JX28" s="6">
        <f t="shared" si="138"/>
        <v>0</v>
      </c>
      <c r="JY28" s="6">
        <f t="shared" si="139"/>
        <v>0</v>
      </c>
      <c r="JZ28" s="6">
        <v>0</v>
      </c>
      <c r="KA28" s="6">
        <f t="shared" si="170"/>
        <v>0</v>
      </c>
      <c r="KB28" s="26">
        <f t="shared" si="140"/>
        <v>0</v>
      </c>
      <c r="KC28" s="26">
        <f t="shared" si="141"/>
        <v>0</v>
      </c>
      <c r="KD28" s="26">
        <f t="shared" si="142"/>
        <v>0</v>
      </c>
      <c r="KE28" s="7">
        <v>44336.5</v>
      </c>
      <c r="KF28" s="6"/>
      <c r="KG28" s="6"/>
      <c r="KH28" s="6"/>
      <c r="KI28" s="6">
        <v>0</v>
      </c>
      <c r="KJ28" s="6">
        <f t="shared" si="192"/>
        <v>0</v>
      </c>
      <c r="KK28" s="6">
        <f t="shared" si="143"/>
        <v>0</v>
      </c>
      <c r="KL28" s="6">
        <f t="shared" si="144"/>
        <v>0</v>
      </c>
      <c r="KM28" s="6">
        <f t="shared" si="145"/>
        <v>0</v>
      </c>
      <c r="KN28" s="6">
        <f t="shared" si="146"/>
        <v>0</v>
      </c>
      <c r="KO28" s="6">
        <f t="shared" si="147"/>
        <v>0</v>
      </c>
      <c r="KP28" s="6">
        <v>0</v>
      </c>
      <c r="KQ28" s="6">
        <f t="shared" si="171"/>
        <v>0</v>
      </c>
      <c r="KR28" s="26">
        <f t="shared" si="148"/>
        <v>0</v>
      </c>
      <c r="KS28" s="26">
        <f t="shared" si="149"/>
        <v>0</v>
      </c>
      <c r="KT28" s="26">
        <f t="shared" si="150"/>
        <v>0</v>
      </c>
      <c r="KU28" s="26">
        <f t="shared" si="151"/>
        <v>22030.92</v>
      </c>
      <c r="KV28" s="26">
        <f t="shared" si="151"/>
        <v>31.565533694157796</v>
      </c>
      <c r="KW28" s="26">
        <f t="shared" si="151"/>
        <v>0.5956656708103899</v>
      </c>
      <c r="KX28" s="26">
        <f t="shared" si="151"/>
        <v>3.6415066538645302</v>
      </c>
      <c r="KY28" s="26">
        <f t="shared" si="151"/>
        <v>8.7926584517382125</v>
      </c>
      <c r="KZ28" s="26">
        <f t="shared" si="152"/>
        <v>5.1511517978736823</v>
      </c>
    </row>
    <row r="29" spans="1:312" ht="12.95" customHeight="1">
      <c r="A29" s="3">
        <v>26</v>
      </c>
      <c r="B29" s="4" t="s">
        <v>64</v>
      </c>
      <c r="C29" s="7">
        <v>0</v>
      </c>
      <c r="D29" s="5"/>
      <c r="E29" s="5"/>
      <c r="F29" s="5"/>
      <c r="G29" s="6">
        <v>0</v>
      </c>
      <c r="H29" s="6">
        <f>IF(F29&gt;=30,((30-G29)/2),((F29-G29)/2))</f>
        <v>0</v>
      </c>
      <c r="I29" s="6">
        <f t="shared" si="0"/>
        <v>0</v>
      </c>
      <c r="J29" s="6">
        <f t="shared" si="1"/>
        <v>0</v>
      </c>
      <c r="K29" s="6">
        <f t="shared" si="2"/>
        <v>0</v>
      </c>
      <c r="L29" s="6">
        <f t="shared" si="3"/>
        <v>0</v>
      </c>
      <c r="M29" s="6">
        <f t="shared" si="4"/>
        <v>0</v>
      </c>
      <c r="N29" s="6">
        <v>0</v>
      </c>
      <c r="O29" s="6">
        <f t="shared" si="153"/>
        <v>0</v>
      </c>
      <c r="P29" s="26">
        <f t="shared" si="5"/>
        <v>0</v>
      </c>
      <c r="Q29" s="26">
        <f t="shared" si="6"/>
        <v>0</v>
      </c>
      <c r="R29" s="26">
        <f t="shared" si="7"/>
        <v>0</v>
      </c>
      <c r="S29" s="7"/>
      <c r="T29" s="6"/>
      <c r="U29" s="6"/>
      <c r="V29" s="6"/>
      <c r="W29" s="5">
        <v>0</v>
      </c>
      <c r="X29" s="6">
        <f>IF(V29&gt;=30,((30-W29)/2),((V29-W29)/2))</f>
        <v>0</v>
      </c>
      <c r="Y29" s="6">
        <f t="shared" si="8"/>
        <v>0</v>
      </c>
      <c r="Z29" s="6">
        <f t="shared" si="9"/>
        <v>0</v>
      </c>
      <c r="AA29" s="6">
        <f t="shared" si="10"/>
        <v>0</v>
      </c>
      <c r="AB29" s="6">
        <f t="shared" si="11"/>
        <v>0</v>
      </c>
      <c r="AC29" s="6">
        <f t="shared" si="12"/>
        <v>0</v>
      </c>
      <c r="AD29" s="6">
        <v>0</v>
      </c>
      <c r="AE29" s="6">
        <f t="shared" si="154"/>
        <v>0</v>
      </c>
      <c r="AF29" s="26">
        <f t="shared" si="13"/>
        <v>0</v>
      </c>
      <c r="AG29" s="26">
        <f t="shared" si="14"/>
        <v>0</v>
      </c>
      <c r="AH29" s="26">
        <f t="shared" si="173"/>
        <v>0</v>
      </c>
      <c r="AI29" s="30">
        <v>0</v>
      </c>
      <c r="AJ29" s="31"/>
      <c r="AK29" s="6"/>
      <c r="AL29" s="6"/>
      <c r="AM29" s="5">
        <v>0</v>
      </c>
      <c r="AN29" s="6">
        <f>IF(AL29&gt;=30,((30-AM29)/2),((AL29-AM29)/2))</f>
        <v>0</v>
      </c>
      <c r="AO29" s="6">
        <f t="shared" si="15"/>
        <v>0</v>
      </c>
      <c r="AP29" s="6">
        <f t="shared" si="16"/>
        <v>0</v>
      </c>
      <c r="AQ29" s="6">
        <f t="shared" si="17"/>
        <v>0</v>
      </c>
      <c r="AR29" s="6">
        <f t="shared" si="18"/>
        <v>0</v>
      </c>
      <c r="AS29" s="6">
        <f t="shared" si="19"/>
        <v>0</v>
      </c>
      <c r="AT29" s="6">
        <v>0</v>
      </c>
      <c r="AU29" s="6">
        <f t="shared" si="155"/>
        <v>0</v>
      </c>
      <c r="AV29" s="26">
        <f t="shared" si="20"/>
        <v>0</v>
      </c>
      <c r="AW29" s="26">
        <f t="shared" si="21"/>
        <v>0</v>
      </c>
      <c r="AX29" s="26">
        <f t="shared" si="22"/>
        <v>0</v>
      </c>
      <c r="AY29" s="30">
        <v>4548.6000000000004</v>
      </c>
      <c r="AZ29" s="31"/>
      <c r="BA29" s="6"/>
      <c r="BB29" s="6"/>
      <c r="BC29" s="5">
        <v>0</v>
      </c>
      <c r="BD29" s="6">
        <f>IF(BB29&gt;=30,((30-BC29)/2),((BB29-BC29)/2))</f>
        <v>0</v>
      </c>
      <c r="BE29" s="6">
        <f t="shared" si="23"/>
        <v>0</v>
      </c>
      <c r="BF29" s="6">
        <f t="shared" si="24"/>
        <v>0</v>
      </c>
      <c r="BG29" s="6">
        <f t="shared" si="25"/>
        <v>0</v>
      </c>
      <c r="BH29" s="6">
        <f t="shared" si="26"/>
        <v>0</v>
      </c>
      <c r="BI29" s="6">
        <f t="shared" si="27"/>
        <v>0</v>
      </c>
      <c r="BJ29" s="6">
        <v>0</v>
      </c>
      <c r="BK29" s="6">
        <f t="shared" si="156"/>
        <v>0</v>
      </c>
      <c r="BL29" s="26">
        <f t="shared" si="28"/>
        <v>0</v>
      </c>
      <c r="BM29" s="26">
        <f t="shared" si="29"/>
        <v>0</v>
      </c>
      <c r="BN29" s="26">
        <f t="shared" si="30"/>
        <v>0</v>
      </c>
      <c r="BO29" s="8"/>
      <c r="BP29" s="5"/>
      <c r="BQ29" s="6"/>
      <c r="BR29" s="6"/>
      <c r="BS29" s="5">
        <v>0</v>
      </c>
      <c r="BT29" s="6">
        <f>IF(BR29&gt;=30,((30-BS29)/2),((BR29-BS29)/2))</f>
        <v>0</v>
      </c>
      <c r="BU29" s="6">
        <f t="shared" si="31"/>
        <v>0</v>
      </c>
      <c r="BV29" s="6">
        <f t="shared" si="32"/>
        <v>0</v>
      </c>
      <c r="BW29" s="6">
        <f t="shared" si="33"/>
        <v>0</v>
      </c>
      <c r="BX29" s="6">
        <f t="shared" si="34"/>
        <v>0</v>
      </c>
      <c r="BY29" s="6">
        <f t="shared" si="35"/>
        <v>0</v>
      </c>
      <c r="BZ29" s="6">
        <v>0</v>
      </c>
      <c r="CA29" s="6">
        <f t="shared" si="157"/>
        <v>0</v>
      </c>
      <c r="CB29" s="26">
        <f t="shared" si="36"/>
        <v>0</v>
      </c>
      <c r="CC29" s="26">
        <f t="shared" si="37"/>
        <v>0</v>
      </c>
      <c r="CD29" s="26">
        <f t="shared" si="38"/>
        <v>0</v>
      </c>
      <c r="CE29" s="8">
        <v>0</v>
      </c>
      <c r="CF29" s="5"/>
      <c r="CG29" s="6"/>
      <c r="CH29" s="6"/>
      <c r="CI29" s="5">
        <v>0</v>
      </c>
      <c r="CJ29" s="6">
        <f>IF(CH29&gt;=30,((30-CI29)/2),((CH29-CI29)/2))</f>
        <v>0</v>
      </c>
      <c r="CK29" s="6">
        <f t="shared" si="39"/>
        <v>0</v>
      </c>
      <c r="CL29" s="6">
        <f t="shared" si="40"/>
        <v>0</v>
      </c>
      <c r="CM29" s="6">
        <f t="shared" si="41"/>
        <v>0</v>
      </c>
      <c r="CN29" s="6">
        <f t="shared" si="42"/>
        <v>0</v>
      </c>
      <c r="CO29" s="6">
        <f t="shared" si="43"/>
        <v>0</v>
      </c>
      <c r="CP29" s="6">
        <v>0</v>
      </c>
      <c r="CQ29" s="6">
        <f t="shared" si="158"/>
        <v>0</v>
      </c>
      <c r="CR29" s="26">
        <f t="shared" si="44"/>
        <v>0</v>
      </c>
      <c r="CS29" s="26">
        <f t="shared" si="45"/>
        <v>0</v>
      </c>
      <c r="CT29" s="26">
        <f t="shared" si="46"/>
        <v>0</v>
      </c>
      <c r="CU29" s="8"/>
      <c r="CV29" s="5"/>
      <c r="CW29" s="6"/>
      <c r="CX29" s="6"/>
      <c r="CY29" s="6">
        <v>0</v>
      </c>
      <c r="CZ29" s="6">
        <f>IF(CX29&gt;=30,((30-CY29)/2),((CX29-CY29)/2))</f>
        <v>0</v>
      </c>
      <c r="DA29" s="6">
        <f t="shared" si="47"/>
        <v>0</v>
      </c>
      <c r="DB29" s="6">
        <f t="shared" si="48"/>
        <v>0</v>
      </c>
      <c r="DC29" s="6">
        <f t="shared" si="49"/>
        <v>0</v>
      </c>
      <c r="DD29" s="6">
        <f t="shared" si="50"/>
        <v>0</v>
      </c>
      <c r="DE29" s="6">
        <f t="shared" si="51"/>
        <v>0</v>
      </c>
      <c r="DF29" s="6">
        <v>0</v>
      </c>
      <c r="DG29" s="6">
        <f t="shared" si="159"/>
        <v>0</v>
      </c>
      <c r="DH29" s="26">
        <f t="shared" si="52"/>
        <v>0</v>
      </c>
      <c r="DI29" s="26">
        <f t="shared" si="53"/>
        <v>0</v>
      </c>
      <c r="DJ29" s="26">
        <f t="shared" si="54"/>
        <v>0</v>
      </c>
      <c r="DK29" s="8">
        <v>0</v>
      </c>
      <c r="DL29" s="5"/>
      <c r="DM29" s="6"/>
      <c r="DN29" s="6"/>
      <c r="DO29" s="6">
        <v>0</v>
      </c>
      <c r="DP29" s="6">
        <f>IF(DN29&gt;=30,((30-DO29)/2),((DN29-DO29)/2))</f>
        <v>0</v>
      </c>
      <c r="DQ29" s="6">
        <f t="shared" si="55"/>
        <v>0</v>
      </c>
      <c r="DR29" s="6">
        <f t="shared" si="56"/>
        <v>0</v>
      </c>
      <c r="DS29" s="6">
        <f t="shared" si="57"/>
        <v>0</v>
      </c>
      <c r="DT29" s="6">
        <f t="shared" si="58"/>
        <v>0</v>
      </c>
      <c r="DU29" s="6">
        <f t="shared" si="59"/>
        <v>0</v>
      </c>
      <c r="DV29" s="6">
        <v>0</v>
      </c>
      <c r="DW29" s="6">
        <f t="shared" si="160"/>
        <v>0</v>
      </c>
      <c r="DX29" s="26">
        <f t="shared" si="60"/>
        <v>0</v>
      </c>
      <c r="DY29" s="26">
        <f t="shared" si="61"/>
        <v>0</v>
      </c>
      <c r="DZ29" s="26">
        <f t="shared" si="62"/>
        <v>0</v>
      </c>
      <c r="EA29" s="8"/>
      <c r="EB29" s="5"/>
      <c r="EC29" s="6"/>
      <c r="ED29" s="6"/>
      <c r="EE29" s="6">
        <v>0</v>
      </c>
      <c r="EF29" s="6">
        <f>IF(ED29&gt;=30,((30-EE29)/2),((ED29-EE29)/2))</f>
        <v>0</v>
      </c>
      <c r="EG29" s="6">
        <f t="shared" si="63"/>
        <v>0</v>
      </c>
      <c r="EH29" s="6">
        <f t="shared" si="64"/>
        <v>0</v>
      </c>
      <c r="EI29" s="6">
        <f t="shared" si="65"/>
        <v>0</v>
      </c>
      <c r="EJ29" s="6">
        <f t="shared" si="66"/>
        <v>0</v>
      </c>
      <c r="EK29" s="6">
        <f t="shared" si="67"/>
        <v>0</v>
      </c>
      <c r="EL29" s="6">
        <v>0</v>
      </c>
      <c r="EM29" s="6">
        <f t="shared" si="161"/>
        <v>0</v>
      </c>
      <c r="EN29" s="26">
        <f t="shared" si="68"/>
        <v>0</v>
      </c>
      <c r="EO29" s="26">
        <f t="shared" si="69"/>
        <v>0</v>
      </c>
      <c r="EP29" s="26">
        <f t="shared" si="70"/>
        <v>0</v>
      </c>
      <c r="EQ29" s="8"/>
      <c r="ER29" s="5"/>
      <c r="ES29" s="6"/>
      <c r="ET29" s="6"/>
      <c r="EU29" s="6">
        <v>0</v>
      </c>
      <c r="EV29" s="6">
        <f>IF(ET29&gt;=30,((30-EU29)/2),((ET29-EU29)/2))</f>
        <v>0</v>
      </c>
      <c r="EW29" s="6">
        <f t="shared" si="71"/>
        <v>0</v>
      </c>
      <c r="EX29" s="6">
        <f t="shared" si="72"/>
        <v>0</v>
      </c>
      <c r="EY29" s="6">
        <f t="shared" si="73"/>
        <v>0</v>
      </c>
      <c r="EZ29" s="6">
        <f t="shared" si="74"/>
        <v>0</v>
      </c>
      <c r="FA29" s="6">
        <f t="shared" si="75"/>
        <v>0</v>
      </c>
      <c r="FB29" s="6">
        <v>0</v>
      </c>
      <c r="FC29" s="6">
        <f t="shared" si="162"/>
        <v>0</v>
      </c>
      <c r="FD29" s="26">
        <f t="shared" si="76"/>
        <v>0</v>
      </c>
      <c r="FE29" s="26">
        <f t="shared" si="77"/>
        <v>0</v>
      </c>
      <c r="FF29" s="26">
        <f t="shared" si="78"/>
        <v>0</v>
      </c>
      <c r="FG29" s="8">
        <v>0</v>
      </c>
      <c r="FH29" s="5"/>
      <c r="FI29" s="6"/>
      <c r="FJ29" s="6"/>
      <c r="FK29" s="6">
        <v>0</v>
      </c>
      <c r="FL29" s="6">
        <f>IF(FJ29&gt;=30,((30-FK29)/2),((FJ29-FK29)/2))</f>
        <v>0</v>
      </c>
      <c r="FM29" s="6">
        <f t="shared" si="79"/>
        <v>0</v>
      </c>
      <c r="FN29" s="6">
        <f t="shared" si="80"/>
        <v>0</v>
      </c>
      <c r="FO29" s="6">
        <f t="shared" si="81"/>
        <v>0</v>
      </c>
      <c r="FP29" s="6">
        <f t="shared" si="82"/>
        <v>0</v>
      </c>
      <c r="FQ29" s="6">
        <f t="shared" si="83"/>
        <v>0</v>
      </c>
      <c r="FR29" s="6">
        <v>0</v>
      </c>
      <c r="FS29" s="6">
        <f t="shared" si="163"/>
        <v>0</v>
      </c>
      <c r="FT29" s="26">
        <f t="shared" si="84"/>
        <v>0</v>
      </c>
      <c r="FU29" s="26">
        <f t="shared" si="85"/>
        <v>0</v>
      </c>
      <c r="FV29" s="26">
        <f t="shared" si="86"/>
        <v>0</v>
      </c>
      <c r="FW29" s="8"/>
      <c r="FX29" s="5"/>
      <c r="FY29" s="6"/>
      <c r="FZ29" s="6"/>
      <c r="GA29" s="6">
        <v>0</v>
      </c>
      <c r="GB29" s="6">
        <f>IF(FZ29&gt;=30,((30-GA29)/2),((FZ29-GA29)/2))</f>
        <v>0</v>
      </c>
      <c r="GC29" s="6">
        <f t="shared" si="87"/>
        <v>0</v>
      </c>
      <c r="GD29" s="6">
        <f t="shared" si="88"/>
        <v>0</v>
      </c>
      <c r="GE29" s="6">
        <f t="shared" si="89"/>
        <v>0</v>
      </c>
      <c r="GF29" s="6">
        <f t="shared" si="90"/>
        <v>0</v>
      </c>
      <c r="GG29" s="6">
        <f t="shared" si="91"/>
        <v>0</v>
      </c>
      <c r="GH29" s="6">
        <v>0</v>
      </c>
      <c r="GI29" s="6">
        <f t="shared" si="164"/>
        <v>0</v>
      </c>
      <c r="GJ29" s="26">
        <f t="shared" si="92"/>
        <v>0</v>
      </c>
      <c r="GK29" s="26">
        <f t="shared" si="93"/>
        <v>0</v>
      </c>
      <c r="GL29" s="26">
        <f t="shared" si="94"/>
        <v>0</v>
      </c>
      <c r="GM29" s="8"/>
      <c r="GN29" s="5"/>
      <c r="GO29" s="6"/>
      <c r="GP29" s="6"/>
      <c r="GQ29" s="6">
        <v>0</v>
      </c>
      <c r="GR29" s="6">
        <f>IF(GP29&gt;=30,((30-GQ29)/2),((GP29-GQ29)/2))</f>
        <v>0</v>
      </c>
      <c r="GS29" s="6">
        <f t="shared" si="95"/>
        <v>0</v>
      </c>
      <c r="GT29" s="6">
        <f t="shared" si="96"/>
        <v>0</v>
      </c>
      <c r="GU29" s="6">
        <f t="shared" si="97"/>
        <v>0</v>
      </c>
      <c r="GV29" s="6">
        <f t="shared" si="98"/>
        <v>0</v>
      </c>
      <c r="GW29" s="6">
        <f t="shared" si="99"/>
        <v>0</v>
      </c>
      <c r="GX29" s="6">
        <v>0</v>
      </c>
      <c r="GY29" s="6">
        <f t="shared" si="165"/>
        <v>0</v>
      </c>
      <c r="GZ29" s="26">
        <f t="shared" si="100"/>
        <v>0</v>
      </c>
      <c r="HA29" s="26">
        <f t="shared" si="101"/>
        <v>0</v>
      </c>
      <c r="HB29" s="26">
        <f t="shared" si="102"/>
        <v>0</v>
      </c>
      <c r="HC29" s="7"/>
      <c r="HD29" s="6"/>
      <c r="HE29" s="6"/>
      <c r="HF29" s="6"/>
      <c r="HG29" s="6">
        <v>0</v>
      </c>
      <c r="HH29" s="6">
        <f>IF(HF29&gt;=30,((30-HG29)/2),((HF29-HG29)/2))</f>
        <v>0</v>
      </c>
      <c r="HI29" s="6">
        <f t="shared" si="103"/>
        <v>0</v>
      </c>
      <c r="HJ29" s="6">
        <f t="shared" si="104"/>
        <v>0</v>
      </c>
      <c r="HK29" s="6">
        <f t="shared" si="105"/>
        <v>0</v>
      </c>
      <c r="HL29" s="6">
        <f t="shared" si="106"/>
        <v>0</v>
      </c>
      <c r="HM29" s="6">
        <f t="shared" si="107"/>
        <v>0</v>
      </c>
      <c r="HN29" s="6">
        <v>0</v>
      </c>
      <c r="HO29" s="6">
        <f t="shared" si="166"/>
        <v>0</v>
      </c>
      <c r="HP29" s="26">
        <f t="shared" si="108"/>
        <v>0</v>
      </c>
      <c r="HQ29" s="26">
        <f t="shared" si="109"/>
        <v>0</v>
      </c>
      <c r="HR29" s="26">
        <f t="shared" si="110"/>
        <v>0</v>
      </c>
      <c r="HS29" s="8">
        <v>44336.5</v>
      </c>
      <c r="HT29" s="5"/>
      <c r="HU29" s="6"/>
      <c r="HV29" s="6"/>
      <c r="HW29" s="6">
        <v>0</v>
      </c>
      <c r="HX29" s="6">
        <f>IF(HV29&gt;=30,((30-HW29)/2),((HV29-HW29)/2))</f>
        <v>0</v>
      </c>
      <c r="HY29" s="6">
        <f t="shared" si="111"/>
        <v>0</v>
      </c>
      <c r="HZ29" s="6">
        <f t="shared" si="112"/>
        <v>0</v>
      </c>
      <c r="IA29" s="6">
        <f t="shared" si="113"/>
        <v>0</v>
      </c>
      <c r="IB29" s="6">
        <f t="shared" si="114"/>
        <v>0</v>
      </c>
      <c r="IC29" s="6">
        <f t="shared" si="115"/>
        <v>0</v>
      </c>
      <c r="ID29" s="6">
        <v>0</v>
      </c>
      <c r="IE29" s="6">
        <f t="shared" si="167"/>
        <v>0</v>
      </c>
      <c r="IF29" s="26">
        <f t="shared" si="116"/>
        <v>0</v>
      </c>
      <c r="IG29" s="26">
        <f t="shared" si="117"/>
        <v>0</v>
      </c>
      <c r="IH29" s="26">
        <f t="shared" si="118"/>
        <v>0</v>
      </c>
      <c r="II29" s="8"/>
      <c r="IJ29" s="5"/>
      <c r="IK29" s="6"/>
      <c r="IL29" s="6"/>
      <c r="IM29" s="6">
        <v>0</v>
      </c>
      <c r="IN29" s="6">
        <f>IF(IL29&gt;=30,((30-IM29)/2),((IL29-IM29)/2))</f>
        <v>0</v>
      </c>
      <c r="IO29" s="6">
        <f t="shared" si="119"/>
        <v>0</v>
      </c>
      <c r="IP29" s="6">
        <f t="shared" si="120"/>
        <v>0</v>
      </c>
      <c r="IQ29" s="6">
        <f t="shared" si="121"/>
        <v>0</v>
      </c>
      <c r="IR29" s="6">
        <f t="shared" si="122"/>
        <v>0</v>
      </c>
      <c r="IS29" s="6">
        <f t="shared" si="123"/>
        <v>0</v>
      </c>
      <c r="IT29" s="6">
        <v>0</v>
      </c>
      <c r="IU29" s="6">
        <f t="shared" si="168"/>
        <v>0</v>
      </c>
      <c r="IV29" s="26">
        <f t="shared" si="124"/>
        <v>0</v>
      </c>
      <c r="IW29" s="26">
        <f t="shared" si="125"/>
        <v>0</v>
      </c>
      <c r="IX29" s="26">
        <f t="shared" si="126"/>
        <v>0</v>
      </c>
      <c r="IY29" s="8">
        <v>0</v>
      </c>
      <c r="IZ29" s="5"/>
      <c r="JA29" s="6"/>
      <c r="JB29" s="6"/>
      <c r="JC29" s="6">
        <v>0</v>
      </c>
      <c r="JD29" s="6">
        <f>IF(JB29&gt;=30,((30-JC29)/2),((JB29-JC29)/2))</f>
        <v>0</v>
      </c>
      <c r="JE29" s="6">
        <f t="shared" si="127"/>
        <v>0</v>
      </c>
      <c r="JF29" s="6">
        <f t="shared" si="128"/>
        <v>0</v>
      </c>
      <c r="JG29" s="6">
        <f t="shared" si="129"/>
        <v>0</v>
      </c>
      <c r="JH29" s="6">
        <f t="shared" si="130"/>
        <v>0</v>
      </c>
      <c r="JI29" s="6">
        <f t="shared" si="131"/>
        <v>0</v>
      </c>
      <c r="JJ29" s="6">
        <v>0</v>
      </c>
      <c r="JK29" s="6">
        <f t="shared" si="169"/>
        <v>0</v>
      </c>
      <c r="JL29" s="26">
        <f t="shared" si="132"/>
        <v>0</v>
      </c>
      <c r="JM29" s="26">
        <f t="shared" si="133"/>
        <v>0</v>
      </c>
      <c r="JN29" s="26">
        <f t="shared" si="134"/>
        <v>0</v>
      </c>
      <c r="JO29" s="8">
        <v>44336.5</v>
      </c>
      <c r="JP29" s="5"/>
      <c r="JQ29" s="6"/>
      <c r="JR29" s="6"/>
      <c r="JS29" s="6">
        <v>0</v>
      </c>
      <c r="JT29" s="6">
        <f>IF(JR29&gt;=30,((30-JS29)/2),((JR29-JS29)/2))</f>
        <v>0</v>
      </c>
      <c r="JU29" s="6">
        <f t="shared" si="135"/>
        <v>0</v>
      </c>
      <c r="JV29" s="6">
        <f t="shared" si="136"/>
        <v>0</v>
      </c>
      <c r="JW29" s="6">
        <f t="shared" si="137"/>
        <v>0</v>
      </c>
      <c r="JX29" s="6">
        <f t="shared" si="138"/>
        <v>0</v>
      </c>
      <c r="JY29" s="6">
        <f t="shared" si="139"/>
        <v>0</v>
      </c>
      <c r="JZ29" s="6">
        <v>0</v>
      </c>
      <c r="KA29" s="6">
        <f t="shared" si="170"/>
        <v>0</v>
      </c>
      <c r="KB29" s="26">
        <f t="shared" si="140"/>
        <v>0</v>
      </c>
      <c r="KC29" s="26">
        <f t="shared" si="141"/>
        <v>0</v>
      </c>
      <c r="KD29" s="26">
        <f t="shared" si="142"/>
        <v>0</v>
      </c>
      <c r="KE29" s="7">
        <v>44336.5</v>
      </c>
      <c r="KF29" s="6"/>
      <c r="KG29" s="6"/>
      <c r="KH29" s="6"/>
      <c r="KI29" s="6">
        <v>0</v>
      </c>
      <c r="KJ29" s="6">
        <f>IF(KH29&gt;=30,((30-KI29)/2),((KH29-KI29)/2))</f>
        <v>0</v>
      </c>
      <c r="KK29" s="6">
        <f t="shared" si="143"/>
        <v>0</v>
      </c>
      <c r="KL29" s="6">
        <f t="shared" si="144"/>
        <v>0</v>
      </c>
      <c r="KM29" s="6">
        <f t="shared" si="145"/>
        <v>0</v>
      </c>
      <c r="KN29" s="6">
        <f t="shared" si="146"/>
        <v>0</v>
      </c>
      <c r="KO29" s="6">
        <f t="shared" si="147"/>
        <v>0</v>
      </c>
      <c r="KP29" s="6">
        <v>0</v>
      </c>
      <c r="KQ29" s="6">
        <f t="shared" si="171"/>
        <v>0</v>
      </c>
      <c r="KR29" s="26">
        <f t="shared" si="148"/>
        <v>0</v>
      </c>
      <c r="KS29" s="26">
        <f t="shared" si="149"/>
        <v>0</v>
      </c>
      <c r="KT29" s="26">
        <f t="shared" si="150"/>
        <v>0</v>
      </c>
      <c r="KU29" s="26">
        <f t="shared" si="151"/>
        <v>0</v>
      </c>
      <c r="KV29" s="26">
        <f t="shared" si="151"/>
        <v>0</v>
      </c>
      <c r="KW29" s="26">
        <f t="shared" si="151"/>
        <v>0</v>
      </c>
      <c r="KX29" s="26">
        <f t="shared" si="151"/>
        <v>0</v>
      </c>
      <c r="KY29" s="26">
        <f t="shared" si="151"/>
        <v>0</v>
      </c>
      <c r="KZ29" s="26">
        <f t="shared" si="152"/>
        <v>0</v>
      </c>
    </row>
    <row r="30" spans="1:312" ht="12.95" customHeight="1">
      <c r="A30" s="3">
        <v>27</v>
      </c>
      <c r="B30" s="4" t="s">
        <v>22</v>
      </c>
      <c r="C30" s="7">
        <v>86573.5</v>
      </c>
      <c r="D30" s="5"/>
      <c r="E30" s="5"/>
      <c r="F30" s="5">
        <v>15</v>
      </c>
      <c r="G30" s="6">
        <v>1.5</v>
      </c>
      <c r="H30" s="6">
        <f>IF(F30&gt;=25,((25-G30)/2),((F30-G30)/2))</f>
        <v>6.75</v>
      </c>
      <c r="I30" s="6">
        <f t="shared" si="0"/>
        <v>6.75</v>
      </c>
      <c r="J30" s="6">
        <f t="shared" si="1"/>
        <v>1298.6025</v>
      </c>
      <c r="K30" s="6">
        <f t="shared" si="2"/>
        <v>5843.7112500000003</v>
      </c>
      <c r="L30" s="6">
        <f t="shared" si="3"/>
        <v>5843.7112500000003</v>
      </c>
      <c r="M30" s="6">
        <f t="shared" si="4"/>
        <v>12986.025000000001</v>
      </c>
      <c r="N30" s="6">
        <v>37.53</v>
      </c>
      <c r="O30" s="6">
        <f t="shared" si="153"/>
        <v>0.32491034550000003</v>
      </c>
      <c r="P30" s="26">
        <f t="shared" si="5"/>
        <v>4.8736551825000005E-3</v>
      </c>
      <c r="Q30" s="26">
        <f t="shared" si="6"/>
        <v>2.1931448321250002E-2</v>
      </c>
      <c r="R30" s="26">
        <f t="shared" si="7"/>
        <v>2.1931448321250002E-2</v>
      </c>
      <c r="S30" s="7">
        <v>0</v>
      </c>
      <c r="T30" s="6"/>
      <c r="U30" s="6"/>
      <c r="V30" s="6">
        <v>0</v>
      </c>
      <c r="W30" s="5">
        <v>0</v>
      </c>
      <c r="X30" s="6">
        <f>IF(V30&gt;=25,((25-W30)/2),((V30-W30)/2))</f>
        <v>0</v>
      </c>
      <c r="Y30" s="6">
        <f t="shared" si="8"/>
        <v>0</v>
      </c>
      <c r="Z30" s="6">
        <f t="shared" si="9"/>
        <v>0</v>
      </c>
      <c r="AA30" s="6">
        <f t="shared" si="10"/>
        <v>0</v>
      </c>
      <c r="AB30" s="6">
        <f t="shared" si="11"/>
        <v>0</v>
      </c>
      <c r="AC30" s="6">
        <f t="shared" si="12"/>
        <v>0</v>
      </c>
      <c r="AD30" s="6">
        <v>0</v>
      </c>
      <c r="AE30" s="6">
        <f t="shared" si="154"/>
        <v>0</v>
      </c>
      <c r="AF30" s="26">
        <f t="shared" si="13"/>
        <v>0</v>
      </c>
      <c r="AG30" s="26">
        <f t="shared" si="14"/>
        <v>0</v>
      </c>
      <c r="AH30" s="26">
        <f t="shared" si="173"/>
        <v>0</v>
      </c>
      <c r="AI30" s="8">
        <v>15831.673200000001</v>
      </c>
      <c r="AJ30" s="5"/>
      <c r="AK30" s="6"/>
      <c r="AL30" s="6">
        <v>0</v>
      </c>
      <c r="AM30" s="5">
        <v>0</v>
      </c>
      <c r="AN30" s="6">
        <f>IF(AL30&gt;=25,((25-AM30)/2),((AL30-AM30)/2))</f>
        <v>0</v>
      </c>
      <c r="AO30" s="6">
        <f t="shared" si="15"/>
        <v>0</v>
      </c>
      <c r="AP30" s="6">
        <f t="shared" si="16"/>
        <v>0</v>
      </c>
      <c r="AQ30" s="6">
        <f t="shared" si="17"/>
        <v>0</v>
      </c>
      <c r="AR30" s="6">
        <f t="shared" si="18"/>
        <v>0</v>
      </c>
      <c r="AS30" s="6">
        <f t="shared" si="19"/>
        <v>0</v>
      </c>
      <c r="AT30" s="6">
        <v>0</v>
      </c>
      <c r="AU30" s="6">
        <f t="shared" si="155"/>
        <v>0</v>
      </c>
      <c r="AV30" s="26">
        <f t="shared" si="20"/>
        <v>0</v>
      </c>
      <c r="AW30" s="26">
        <f t="shared" si="21"/>
        <v>0</v>
      </c>
      <c r="AX30" s="26">
        <f t="shared" si="22"/>
        <v>0</v>
      </c>
      <c r="AY30" s="8">
        <v>30874.964400000004</v>
      </c>
      <c r="AZ30" s="5"/>
      <c r="BA30" s="6"/>
      <c r="BB30" s="6">
        <v>0</v>
      </c>
      <c r="BC30" s="5">
        <v>0</v>
      </c>
      <c r="BD30" s="6">
        <f>IF(BB30&gt;=25,((25-BC30)/2),((BB30-BC30)/2))</f>
        <v>0</v>
      </c>
      <c r="BE30" s="6">
        <f t="shared" si="23"/>
        <v>0</v>
      </c>
      <c r="BF30" s="6">
        <f t="shared" si="24"/>
        <v>0</v>
      </c>
      <c r="BG30" s="6">
        <f t="shared" si="25"/>
        <v>0</v>
      </c>
      <c r="BH30" s="6">
        <f t="shared" si="26"/>
        <v>0</v>
      </c>
      <c r="BI30" s="6">
        <f t="shared" si="27"/>
        <v>0</v>
      </c>
      <c r="BJ30" s="6">
        <v>0</v>
      </c>
      <c r="BK30" s="6">
        <f t="shared" si="156"/>
        <v>0</v>
      </c>
      <c r="BL30" s="26">
        <f t="shared" si="28"/>
        <v>0</v>
      </c>
      <c r="BM30" s="26">
        <f t="shared" si="29"/>
        <v>0</v>
      </c>
      <c r="BN30" s="26">
        <f t="shared" si="30"/>
        <v>0</v>
      </c>
      <c r="BO30" s="8">
        <v>12844</v>
      </c>
      <c r="BP30" s="5"/>
      <c r="BQ30" s="6"/>
      <c r="BR30" s="6">
        <v>25</v>
      </c>
      <c r="BS30" s="6">
        <v>1.5</v>
      </c>
      <c r="BT30" s="6">
        <f>IF(BR30&gt;=25,((25-BS30)/2),((BR30-BS30)/2))</f>
        <v>11.75</v>
      </c>
      <c r="BU30" s="6">
        <f t="shared" si="31"/>
        <v>11.75</v>
      </c>
      <c r="BV30" s="6">
        <f t="shared" si="32"/>
        <v>192.66</v>
      </c>
      <c r="BW30" s="6">
        <f t="shared" si="33"/>
        <v>1509.17</v>
      </c>
      <c r="BX30" s="6">
        <f t="shared" si="34"/>
        <v>1509.17</v>
      </c>
      <c r="BY30" s="6">
        <f t="shared" si="35"/>
        <v>3211</v>
      </c>
      <c r="BZ30" s="6">
        <v>1578.56</v>
      </c>
      <c r="CA30" s="6">
        <f t="shared" si="157"/>
        <v>2.0275024639999999</v>
      </c>
      <c r="CB30" s="26">
        <f t="shared" si="36"/>
        <v>3.0412536959999997E-2</v>
      </c>
      <c r="CC30" s="26">
        <f t="shared" si="37"/>
        <v>0.23823153952000001</v>
      </c>
      <c r="CD30" s="26">
        <f t="shared" si="38"/>
        <v>0.23823153952000001</v>
      </c>
      <c r="CE30" s="8">
        <v>32906.789250000002</v>
      </c>
      <c r="CF30" s="5"/>
      <c r="CG30" s="6"/>
      <c r="CH30" s="6">
        <v>0</v>
      </c>
      <c r="CI30" s="5">
        <v>0</v>
      </c>
      <c r="CJ30" s="6">
        <f>IF(CH30&gt;=25,((25-CI30)/2),((CH30-CI30)/2))</f>
        <v>0</v>
      </c>
      <c r="CK30" s="6">
        <f t="shared" si="39"/>
        <v>0</v>
      </c>
      <c r="CL30" s="6">
        <f t="shared" si="40"/>
        <v>0</v>
      </c>
      <c r="CM30" s="6">
        <f t="shared" si="41"/>
        <v>0</v>
      </c>
      <c r="CN30" s="6">
        <f t="shared" si="42"/>
        <v>0</v>
      </c>
      <c r="CO30" s="6">
        <f t="shared" si="43"/>
        <v>0</v>
      </c>
      <c r="CP30" s="6">
        <v>0</v>
      </c>
      <c r="CQ30" s="6">
        <f t="shared" si="158"/>
        <v>0</v>
      </c>
      <c r="CR30" s="26">
        <f t="shared" si="44"/>
        <v>0</v>
      </c>
      <c r="CS30" s="26">
        <f t="shared" si="45"/>
        <v>0</v>
      </c>
      <c r="CT30" s="26">
        <f t="shared" si="46"/>
        <v>0</v>
      </c>
      <c r="CU30" s="8">
        <v>12844</v>
      </c>
      <c r="CV30" s="5"/>
      <c r="CW30" s="6"/>
      <c r="CX30" s="6">
        <v>15</v>
      </c>
      <c r="CY30" s="6">
        <v>1.5</v>
      </c>
      <c r="CZ30" s="6">
        <f>IF(CX30&gt;=25,((25-CY30)/2),((CX30-CY30)/2))</f>
        <v>6.75</v>
      </c>
      <c r="DA30" s="6">
        <f t="shared" si="47"/>
        <v>6.75</v>
      </c>
      <c r="DB30" s="6">
        <f t="shared" si="48"/>
        <v>192.66</v>
      </c>
      <c r="DC30" s="6">
        <f t="shared" si="49"/>
        <v>866.97</v>
      </c>
      <c r="DD30" s="6">
        <f t="shared" si="50"/>
        <v>866.97</v>
      </c>
      <c r="DE30" s="6">
        <f t="shared" si="51"/>
        <v>1926.6000000000001</v>
      </c>
      <c r="DF30" s="6">
        <v>1773.65</v>
      </c>
      <c r="DG30" s="6">
        <f t="shared" si="159"/>
        <v>2.2780760600000001</v>
      </c>
      <c r="DH30" s="26">
        <f t="shared" si="52"/>
        <v>3.4171140900000001E-2</v>
      </c>
      <c r="DI30" s="26">
        <f t="shared" si="53"/>
        <v>0.15377013405000001</v>
      </c>
      <c r="DJ30" s="26">
        <f t="shared" si="54"/>
        <v>0.15377013405000001</v>
      </c>
      <c r="DK30" s="8">
        <v>69407</v>
      </c>
      <c r="DL30" s="5"/>
      <c r="DM30" s="6"/>
      <c r="DN30" s="6">
        <v>15</v>
      </c>
      <c r="DO30" s="6">
        <v>1.5</v>
      </c>
      <c r="DP30" s="6">
        <f>IF(DN30&gt;=25,((25-DO30)/2),((DN30-DO30)/2))</f>
        <v>6.75</v>
      </c>
      <c r="DQ30" s="6">
        <f t="shared" si="55"/>
        <v>6.75</v>
      </c>
      <c r="DR30" s="6">
        <f t="shared" si="56"/>
        <v>1041.105</v>
      </c>
      <c r="DS30" s="6">
        <f t="shared" si="57"/>
        <v>4684.9724999999999</v>
      </c>
      <c r="DT30" s="6">
        <f t="shared" si="58"/>
        <v>4684.9724999999999</v>
      </c>
      <c r="DU30" s="6">
        <f t="shared" si="59"/>
        <v>10411.049999999999</v>
      </c>
      <c r="DV30" s="6">
        <v>50</v>
      </c>
      <c r="DW30" s="6">
        <f t="shared" si="160"/>
        <v>0.34703499999999998</v>
      </c>
      <c r="DX30" s="26">
        <f t="shared" si="60"/>
        <v>5.2055249999999999E-3</v>
      </c>
      <c r="DY30" s="26">
        <f t="shared" si="61"/>
        <v>2.3424862500000001E-2</v>
      </c>
      <c r="DZ30" s="26">
        <f t="shared" si="62"/>
        <v>2.3424862500000001E-2</v>
      </c>
      <c r="EA30" s="8">
        <v>39259.249449999996</v>
      </c>
      <c r="EB30" s="5"/>
      <c r="EC30" s="6"/>
      <c r="ED30" s="6">
        <v>0</v>
      </c>
      <c r="EE30" s="6">
        <v>0</v>
      </c>
      <c r="EF30" s="6">
        <f>IF(ED30&gt;=25,((25-EE30)/2),((ED30-EE30)/2))</f>
        <v>0</v>
      </c>
      <c r="EG30" s="6">
        <f t="shared" si="63"/>
        <v>0</v>
      </c>
      <c r="EH30" s="6">
        <f t="shared" si="64"/>
        <v>0</v>
      </c>
      <c r="EI30" s="6">
        <f t="shared" si="65"/>
        <v>0</v>
      </c>
      <c r="EJ30" s="6">
        <f t="shared" si="66"/>
        <v>0</v>
      </c>
      <c r="EK30" s="6">
        <f t="shared" si="67"/>
        <v>0</v>
      </c>
      <c r="EL30" s="6">
        <v>0</v>
      </c>
      <c r="EM30" s="6">
        <f t="shared" si="161"/>
        <v>0</v>
      </c>
      <c r="EN30" s="26">
        <f t="shared" si="68"/>
        <v>0</v>
      </c>
      <c r="EO30" s="26">
        <f t="shared" si="69"/>
        <v>0</v>
      </c>
      <c r="EP30" s="26">
        <f t="shared" si="70"/>
        <v>0</v>
      </c>
      <c r="EQ30" s="8">
        <v>39259.249449999996</v>
      </c>
      <c r="ER30" s="5"/>
      <c r="ES30" s="6"/>
      <c r="ET30" s="6">
        <v>40</v>
      </c>
      <c r="EU30" s="6">
        <v>5</v>
      </c>
      <c r="EV30" s="6">
        <f>IF(ET30&gt;=25,((25-EU30)/2),((ET30-EU30)/2))</f>
        <v>10</v>
      </c>
      <c r="EW30" s="6">
        <f t="shared" si="71"/>
        <v>25</v>
      </c>
      <c r="EX30" s="6">
        <f t="shared" si="72"/>
        <v>1962.9624724999999</v>
      </c>
      <c r="EY30" s="6">
        <f t="shared" si="73"/>
        <v>3925.9249449999998</v>
      </c>
      <c r="EZ30" s="6">
        <f t="shared" si="74"/>
        <v>9814.8123624999989</v>
      </c>
      <c r="FA30" s="6">
        <f t="shared" si="75"/>
        <v>15703.699779999999</v>
      </c>
      <c r="FB30" s="6">
        <v>88.67</v>
      </c>
      <c r="FC30" s="6">
        <f t="shared" si="162"/>
        <v>0.34811176487314999</v>
      </c>
      <c r="FD30" s="26">
        <f t="shared" si="76"/>
        <v>1.74055882436575E-2</v>
      </c>
      <c r="FE30" s="26">
        <f t="shared" si="77"/>
        <v>3.4811176487315E-2</v>
      </c>
      <c r="FF30" s="26">
        <f t="shared" si="78"/>
        <v>8.7027941218287497E-2</v>
      </c>
      <c r="FG30" s="8">
        <v>128440.00000000001</v>
      </c>
      <c r="FH30" s="5"/>
      <c r="FI30" s="6"/>
      <c r="FJ30" s="6">
        <v>13</v>
      </c>
      <c r="FK30" s="6">
        <v>5</v>
      </c>
      <c r="FL30" s="6">
        <f>IF(FJ30&gt;=25,((25-FK30)/2),((FJ30-FK30)/2))</f>
        <v>4</v>
      </c>
      <c r="FM30" s="6">
        <f t="shared" si="79"/>
        <v>4</v>
      </c>
      <c r="FN30" s="6">
        <f t="shared" si="80"/>
        <v>6422.0000000000009</v>
      </c>
      <c r="FO30" s="6">
        <f t="shared" si="81"/>
        <v>5137.6000000000004</v>
      </c>
      <c r="FP30" s="6">
        <f t="shared" si="82"/>
        <v>5137.6000000000004</v>
      </c>
      <c r="FQ30" s="6">
        <f t="shared" si="83"/>
        <v>16697.2</v>
      </c>
      <c r="FR30" s="6">
        <v>11</v>
      </c>
      <c r="FS30" s="6">
        <f t="shared" si="163"/>
        <v>0.14128400000000002</v>
      </c>
      <c r="FT30" s="26">
        <f t="shared" si="84"/>
        <v>7.0642000000000014E-3</v>
      </c>
      <c r="FU30" s="26">
        <f t="shared" si="85"/>
        <v>5.6513600000000002E-3</v>
      </c>
      <c r="FV30" s="26">
        <f t="shared" si="86"/>
        <v>5.6513600000000002E-3</v>
      </c>
      <c r="FW30" s="8">
        <v>0</v>
      </c>
      <c r="FX30" s="5"/>
      <c r="FY30" s="6"/>
      <c r="FZ30" s="6">
        <v>0</v>
      </c>
      <c r="GA30" s="6">
        <v>0</v>
      </c>
      <c r="GB30" s="6">
        <f>IF(FZ30&gt;=25,((25-GA30)/2),((FZ30-GA30)/2))</f>
        <v>0</v>
      </c>
      <c r="GC30" s="6">
        <f t="shared" si="87"/>
        <v>0</v>
      </c>
      <c r="GD30" s="6">
        <f t="shared" si="88"/>
        <v>0</v>
      </c>
      <c r="GE30" s="6">
        <f t="shared" si="89"/>
        <v>0</v>
      </c>
      <c r="GF30" s="6">
        <f t="shared" si="90"/>
        <v>0</v>
      </c>
      <c r="GG30" s="6">
        <f t="shared" si="91"/>
        <v>0</v>
      </c>
      <c r="GH30" s="6">
        <v>0</v>
      </c>
      <c r="GI30" s="6">
        <f t="shared" si="164"/>
        <v>0</v>
      </c>
      <c r="GJ30" s="26">
        <f t="shared" si="92"/>
        <v>0</v>
      </c>
      <c r="GK30" s="26">
        <f t="shared" si="93"/>
        <v>0</v>
      </c>
      <c r="GL30" s="26">
        <f t="shared" si="94"/>
        <v>0</v>
      </c>
      <c r="GM30" s="8">
        <v>0</v>
      </c>
      <c r="GN30" s="5"/>
      <c r="GO30" s="6"/>
      <c r="GP30" s="6">
        <v>0</v>
      </c>
      <c r="GQ30" s="6">
        <v>0</v>
      </c>
      <c r="GR30" s="6">
        <f>IF(GP30&gt;=25,((25-GQ30)/2),((GP30-GQ30)/2))</f>
        <v>0</v>
      </c>
      <c r="GS30" s="6">
        <f t="shared" si="95"/>
        <v>0</v>
      </c>
      <c r="GT30" s="6">
        <f t="shared" si="96"/>
        <v>0</v>
      </c>
      <c r="GU30" s="6">
        <f t="shared" si="97"/>
        <v>0</v>
      </c>
      <c r="GV30" s="6">
        <f t="shared" si="98"/>
        <v>0</v>
      </c>
      <c r="GW30" s="6">
        <f t="shared" si="99"/>
        <v>0</v>
      </c>
      <c r="GX30" s="6">
        <v>0</v>
      </c>
      <c r="GY30" s="6">
        <f t="shared" si="165"/>
        <v>0</v>
      </c>
      <c r="GZ30" s="26">
        <f t="shared" si="100"/>
        <v>0</v>
      </c>
      <c r="HA30" s="26">
        <f t="shared" si="101"/>
        <v>0</v>
      </c>
      <c r="HB30" s="26">
        <f t="shared" si="102"/>
        <v>0</v>
      </c>
      <c r="HC30" s="7">
        <v>0</v>
      </c>
      <c r="HD30" s="6"/>
      <c r="HE30" s="6"/>
      <c r="HF30" s="6">
        <v>0</v>
      </c>
      <c r="HG30" s="6">
        <v>0</v>
      </c>
      <c r="HH30" s="6">
        <f>IF(HF30&gt;=25,((25-HG30)/2),((HF30-HG30)/2))</f>
        <v>0</v>
      </c>
      <c r="HI30" s="6">
        <f t="shared" si="103"/>
        <v>0</v>
      </c>
      <c r="HJ30" s="6">
        <f t="shared" si="104"/>
        <v>0</v>
      </c>
      <c r="HK30" s="6">
        <f t="shared" si="105"/>
        <v>0</v>
      </c>
      <c r="HL30" s="6">
        <f t="shared" si="106"/>
        <v>0</v>
      </c>
      <c r="HM30" s="6">
        <f t="shared" si="107"/>
        <v>0</v>
      </c>
      <c r="HN30" s="6">
        <v>0</v>
      </c>
      <c r="HO30" s="6">
        <f t="shared" si="166"/>
        <v>0</v>
      </c>
      <c r="HP30" s="26">
        <f t="shared" si="108"/>
        <v>0</v>
      </c>
      <c r="HQ30" s="26">
        <f t="shared" si="109"/>
        <v>0</v>
      </c>
      <c r="HR30" s="26">
        <f t="shared" si="110"/>
        <v>0</v>
      </c>
      <c r="HS30" s="8">
        <v>44336.5</v>
      </c>
      <c r="HT30" s="5"/>
      <c r="HU30" s="6"/>
      <c r="HV30" s="6">
        <v>0</v>
      </c>
      <c r="HW30" s="6">
        <v>0</v>
      </c>
      <c r="HX30" s="6">
        <f>IF(HV30&gt;=25,((25-HW30)/2),((HV30-HW30)/2))</f>
        <v>0</v>
      </c>
      <c r="HY30" s="6">
        <f t="shared" si="111"/>
        <v>0</v>
      </c>
      <c r="HZ30" s="6">
        <f t="shared" si="112"/>
        <v>0</v>
      </c>
      <c r="IA30" s="6">
        <f t="shared" si="113"/>
        <v>0</v>
      </c>
      <c r="IB30" s="6">
        <f t="shared" si="114"/>
        <v>0</v>
      </c>
      <c r="IC30" s="6">
        <f t="shared" si="115"/>
        <v>0</v>
      </c>
      <c r="ID30" s="6">
        <v>0</v>
      </c>
      <c r="IE30" s="6">
        <f t="shared" si="167"/>
        <v>0</v>
      </c>
      <c r="IF30" s="26">
        <f t="shared" si="116"/>
        <v>0</v>
      </c>
      <c r="IG30" s="26">
        <f t="shared" si="117"/>
        <v>0</v>
      </c>
      <c r="IH30" s="26">
        <f t="shared" si="118"/>
        <v>0</v>
      </c>
      <c r="II30" s="8">
        <v>34210</v>
      </c>
      <c r="IJ30" s="5"/>
      <c r="IK30" s="6"/>
      <c r="IL30" s="6">
        <v>0</v>
      </c>
      <c r="IM30" s="6">
        <v>0</v>
      </c>
      <c r="IN30" s="6">
        <f>IF(IL30&gt;=25,((25-IM30)/2),((IL30-IM30)/2))</f>
        <v>0</v>
      </c>
      <c r="IO30" s="6">
        <f t="shared" si="119"/>
        <v>0</v>
      </c>
      <c r="IP30" s="6">
        <f t="shared" si="120"/>
        <v>0</v>
      </c>
      <c r="IQ30" s="6">
        <f t="shared" si="121"/>
        <v>0</v>
      </c>
      <c r="IR30" s="6">
        <f t="shared" si="122"/>
        <v>0</v>
      </c>
      <c r="IS30" s="6">
        <f t="shared" si="123"/>
        <v>0</v>
      </c>
      <c r="IT30" s="6">
        <v>6.91</v>
      </c>
      <c r="IU30" s="6">
        <f t="shared" si="168"/>
        <v>2.3639110000000001E-2</v>
      </c>
      <c r="IV30" s="26">
        <f t="shared" si="124"/>
        <v>0</v>
      </c>
      <c r="IW30" s="26">
        <f t="shared" si="125"/>
        <v>0</v>
      </c>
      <c r="IX30" s="26">
        <f t="shared" si="126"/>
        <v>0</v>
      </c>
      <c r="IY30" s="8">
        <v>0</v>
      </c>
      <c r="IZ30" s="5"/>
      <c r="JA30" s="6"/>
      <c r="JB30" s="6">
        <v>0</v>
      </c>
      <c r="JC30" s="6">
        <v>0</v>
      </c>
      <c r="JD30" s="6">
        <f>IF(JB30&gt;=25,((25-JC30)/2),((JB30-JC30)/2))</f>
        <v>0</v>
      </c>
      <c r="JE30" s="6">
        <f t="shared" si="127"/>
        <v>0</v>
      </c>
      <c r="JF30" s="6">
        <f t="shared" si="128"/>
        <v>0</v>
      </c>
      <c r="JG30" s="6">
        <f t="shared" si="129"/>
        <v>0</v>
      </c>
      <c r="JH30" s="6">
        <f t="shared" si="130"/>
        <v>0</v>
      </c>
      <c r="JI30" s="6">
        <f t="shared" si="131"/>
        <v>0</v>
      </c>
      <c r="JJ30" s="6">
        <v>0</v>
      </c>
      <c r="JK30" s="6">
        <f t="shared" si="169"/>
        <v>0</v>
      </c>
      <c r="JL30" s="26">
        <f t="shared" si="132"/>
        <v>0</v>
      </c>
      <c r="JM30" s="26">
        <f t="shared" si="133"/>
        <v>0</v>
      </c>
      <c r="JN30" s="26">
        <f t="shared" si="134"/>
        <v>0</v>
      </c>
      <c r="JO30" s="8">
        <v>44336.5</v>
      </c>
      <c r="JP30" s="5"/>
      <c r="JQ30" s="6"/>
      <c r="JR30" s="6">
        <v>0</v>
      </c>
      <c r="JS30" s="6">
        <v>0</v>
      </c>
      <c r="JT30" s="6">
        <f>IF(JR30&gt;=25,((25-JS30)/2),((JR30-JS30)/2))</f>
        <v>0</v>
      </c>
      <c r="JU30" s="6">
        <f t="shared" si="135"/>
        <v>0</v>
      </c>
      <c r="JV30" s="6">
        <f t="shared" si="136"/>
        <v>0</v>
      </c>
      <c r="JW30" s="6">
        <f t="shared" si="137"/>
        <v>0</v>
      </c>
      <c r="JX30" s="6">
        <f t="shared" si="138"/>
        <v>0</v>
      </c>
      <c r="JY30" s="6">
        <f t="shared" si="139"/>
        <v>0</v>
      </c>
      <c r="JZ30" s="6">
        <v>0</v>
      </c>
      <c r="KA30" s="6">
        <f t="shared" si="170"/>
        <v>0</v>
      </c>
      <c r="KB30" s="26">
        <f t="shared" si="140"/>
        <v>0</v>
      </c>
      <c r="KC30" s="26">
        <f t="shared" si="141"/>
        <v>0</v>
      </c>
      <c r="KD30" s="26">
        <f t="shared" si="142"/>
        <v>0</v>
      </c>
      <c r="KE30" s="7">
        <v>44336.5</v>
      </c>
      <c r="KF30" s="6"/>
      <c r="KG30" s="6"/>
      <c r="KH30" s="6">
        <v>0</v>
      </c>
      <c r="KI30" s="6">
        <v>0</v>
      </c>
      <c r="KJ30" s="6">
        <f>IF(KH30&gt;=25,((25-KI30)/2),((KH30-KI30)/2))</f>
        <v>0</v>
      </c>
      <c r="KK30" s="6">
        <f t="shared" si="143"/>
        <v>0</v>
      </c>
      <c r="KL30" s="6">
        <f t="shared" si="144"/>
        <v>0</v>
      </c>
      <c r="KM30" s="6">
        <f t="shared" si="145"/>
        <v>0</v>
      </c>
      <c r="KN30" s="6">
        <f t="shared" si="146"/>
        <v>0</v>
      </c>
      <c r="KO30" s="6">
        <f t="shared" si="147"/>
        <v>0</v>
      </c>
      <c r="KP30" s="6">
        <v>0</v>
      </c>
      <c r="KQ30" s="6">
        <f t="shared" si="171"/>
        <v>0</v>
      </c>
      <c r="KR30" s="26">
        <f t="shared" si="148"/>
        <v>0</v>
      </c>
      <c r="KS30" s="26">
        <f t="shared" si="149"/>
        <v>0</v>
      </c>
      <c r="KT30" s="26">
        <f t="shared" si="150"/>
        <v>0</v>
      </c>
      <c r="KU30" s="26">
        <f t="shared" si="151"/>
        <v>3546.32</v>
      </c>
      <c r="KV30" s="26">
        <f t="shared" si="151"/>
        <v>5.4905587443731498</v>
      </c>
      <c r="KW30" s="26">
        <f t="shared" si="151"/>
        <v>9.9132646286157505E-2</v>
      </c>
      <c r="KX30" s="26">
        <f t="shared" si="151"/>
        <v>0.47782052087856502</v>
      </c>
      <c r="KY30" s="26">
        <f t="shared" si="151"/>
        <v>0.53003728560953756</v>
      </c>
      <c r="KZ30" s="26">
        <f t="shared" si="152"/>
        <v>5.2216764730972531E-2</v>
      </c>
    </row>
    <row r="31" spans="1:312" ht="12.95" customHeight="1">
      <c r="A31" s="3">
        <v>28</v>
      </c>
      <c r="B31" s="4" t="s">
        <v>6</v>
      </c>
      <c r="C31" s="7">
        <v>84474</v>
      </c>
      <c r="D31" s="5"/>
      <c r="E31" s="5"/>
      <c r="F31" s="5">
        <v>0</v>
      </c>
      <c r="G31" s="5">
        <v>0</v>
      </c>
      <c r="H31" s="6">
        <f>IF(F31&gt;=25,((25-G31)/2),((F31-G31)/2))</f>
        <v>0</v>
      </c>
      <c r="I31" s="6">
        <f t="shared" si="0"/>
        <v>0</v>
      </c>
      <c r="J31" s="6">
        <f t="shared" si="1"/>
        <v>0</v>
      </c>
      <c r="K31" s="6">
        <f t="shared" si="2"/>
        <v>0</v>
      </c>
      <c r="L31" s="6">
        <f t="shared" si="3"/>
        <v>0</v>
      </c>
      <c r="M31" s="6">
        <f t="shared" si="4"/>
        <v>0</v>
      </c>
      <c r="N31" s="6">
        <v>0</v>
      </c>
      <c r="O31" s="6">
        <f t="shared" si="153"/>
        <v>0</v>
      </c>
      <c r="P31" s="26">
        <f t="shared" si="5"/>
        <v>0</v>
      </c>
      <c r="Q31" s="26">
        <f t="shared" si="6"/>
        <v>0</v>
      </c>
      <c r="R31" s="26">
        <f t="shared" si="7"/>
        <v>0</v>
      </c>
      <c r="S31" s="7">
        <v>64220.000000000007</v>
      </c>
      <c r="T31" s="6"/>
      <c r="U31" s="6"/>
      <c r="V31" s="6">
        <v>32.130000000000003</v>
      </c>
      <c r="W31" s="6">
        <v>1.5</v>
      </c>
      <c r="X31" s="6">
        <f>IF(V31&gt;=25,((25-W31)/2),((V31-W31)/2))</f>
        <v>11.75</v>
      </c>
      <c r="Y31" s="6">
        <f t="shared" si="8"/>
        <v>18.880000000000003</v>
      </c>
      <c r="Z31" s="6">
        <f t="shared" si="9"/>
        <v>963.30000000000018</v>
      </c>
      <c r="AA31" s="6">
        <f t="shared" si="10"/>
        <v>7545.8500000000013</v>
      </c>
      <c r="AB31" s="6">
        <f t="shared" si="11"/>
        <v>12124.736000000003</v>
      </c>
      <c r="AC31" s="6">
        <f t="shared" si="12"/>
        <v>20633.886000000002</v>
      </c>
      <c r="AD31" s="6">
        <v>29.07</v>
      </c>
      <c r="AE31" s="6">
        <f t="shared" si="154"/>
        <v>0.18668754000000001</v>
      </c>
      <c r="AF31" s="26">
        <f t="shared" si="13"/>
        <v>2.8003131000000005E-3</v>
      </c>
      <c r="AG31" s="26">
        <f t="shared" si="14"/>
        <v>2.1935785950000005E-2</v>
      </c>
      <c r="AH31" s="26">
        <f t="shared" si="173"/>
        <v>3.5246607552000007E-2</v>
      </c>
      <c r="AI31" s="8">
        <v>44336.5</v>
      </c>
      <c r="AJ31" s="5"/>
      <c r="AK31" s="6"/>
      <c r="AL31" s="6"/>
      <c r="AM31" s="5">
        <v>0</v>
      </c>
      <c r="AN31" s="6">
        <f>IF(AL31&gt;=25,((25-AM31)/2),((AL31-AM31)/2))</f>
        <v>0</v>
      </c>
      <c r="AO31" s="6">
        <f t="shared" si="15"/>
        <v>0</v>
      </c>
      <c r="AP31" s="6">
        <f t="shared" si="16"/>
        <v>0</v>
      </c>
      <c r="AQ31" s="6">
        <f t="shared" si="17"/>
        <v>0</v>
      </c>
      <c r="AR31" s="6">
        <f t="shared" si="18"/>
        <v>0</v>
      </c>
      <c r="AS31" s="6">
        <f t="shared" si="19"/>
        <v>0</v>
      </c>
      <c r="AT31" s="6">
        <v>5</v>
      </c>
      <c r="AU31" s="6">
        <f t="shared" si="155"/>
        <v>2.216825E-2</v>
      </c>
      <c r="AV31" s="26">
        <f t="shared" si="20"/>
        <v>0</v>
      </c>
      <c r="AW31" s="26">
        <f t="shared" si="21"/>
        <v>0</v>
      </c>
      <c r="AX31" s="26">
        <f t="shared" si="22"/>
        <v>0</v>
      </c>
      <c r="AY31" s="8">
        <v>44336.5</v>
      </c>
      <c r="AZ31" s="5"/>
      <c r="BA31" s="6"/>
      <c r="BB31" s="6"/>
      <c r="BC31" s="5">
        <v>0</v>
      </c>
      <c r="BD31" s="6">
        <f>IF(BB31&gt;=25,((25-BC31)/2),((BB31-BC31)/2))</f>
        <v>0</v>
      </c>
      <c r="BE31" s="6">
        <f t="shared" si="23"/>
        <v>0</v>
      </c>
      <c r="BF31" s="6">
        <f t="shared" si="24"/>
        <v>0</v>
      </c>
      <c r="BG31" s="6">
        <f t="shared" si="25"/>
        <v>0</v>
      </c>
      <c r="BH31" s="6">
        <f t="shared" si="26"/>
        <v>0</v>
      </c>
      <c r="BI31" s="6">
        <f t="shared" si="27"/>
        <v>0</v>
      </c>
      <c r="BJ31" s="6">
        <v>3.1</v>
      </c>
      <c r="BK31" s="6">
        <f t="shared" si="156"/>
        <v>1.3744315E-2</v>
      </c>
      <c r="BL31" s="26">
        <f t="shared" si="28"/>
        <v>0</v>
      </c>
      <c r="BM31" s="26">
        <f t="shared" si="29"/>
        <v>0</v>
      </c>
      <c r="BN31" s="26">
        <f t="shared" si="30"/>
        <v>0</v>
      </c>
      <c r="BO31" s="8"/>
      <c r="BP31" s="5"/>
      <c r="BQ31" s="6"/>
      <c r="BR31" s="6"/>
      <c r="BS31" s="5">
        <v>0</v>
      </c>
      <c r="BT31" s="6">
        <f>IF(BR31&gt;=25,((25-BS31)/2),((BR31-BS31)/2))</f>
        <v>0</v>
      </c>
      <c r="BU31" s="6">
        <f t="shared" si="31"/>
        <v>0</v>
      </c>
      <c r="BV31" s="6">
        <f t="shared" si="32"/>
        <v>0</v>
      </c>
      <c r="BW31" s="6">
        <f t="shared" si="33"/>
        <v>0</v>
      </c>
      <c r="BX31" s="6">
        <f t="shared" si="34"/>
        <v>0</v>
      </c>
      <c r="BY31" s="6">
        <f t="shared" si="35"/>
        <v>0</v>
      </c>
      <c r="BZ31" s="6">
        <v>0</v>
      </c>
      <c r="CA31" s="6">
        <f t="shared" si="157"/>
        <v>0</v>
      </c>
      <c r="CB31" s="26">
        <f t="shared" si="36"/>
        <v>0</v>
      </c>
      <c r="CC31" s="26">
        <f t="shared" si="37"/>
        <v>0</v>
      </c>
      <c r="CD31" s="26">
        <f t="shared" si="38"/>
        <v>0</v>
      </c>
      <c r="CE31" s="8">
        <v>42924.842550000001</v>
      </c>
      <c r="CF31" s="5"/>
      <c r="CG31" s="6"/>
      <c r="CH31" s="6"/>
      <c r="CI31" s="5">
        <v>0</v>
      </c>
      <c r="CJ31" s="6">
        <f>IF(CH31&gt;=25,((25-CI31)/2),((CH31-CI31)/2))</f>
        <v>0</v>
      </c>
      <c r="CK31" s="6">
        <f t="shared" si="39"/>
        <v>0</v>
      </c>
      <c r="CL31" s="6">
        <f t="shared" si="40"/>
        <v>0</v>
      </c>
      <c r="CM31" s="6">
        <f t="shared" si="41"/>
        <v>0</v>
      </c>
      <c r="CN31" s="6">
        <f t="shared" si="42"/>
        <v>0</v>
      </c>
      <c r="CO31" s="6">
        <f t="shared" si="43"/>
        <v>0</v>
      </c>
      <c r="CP31" s="6">
        <v>2.06</v>
      </c>
      <c r="CQ31" s="6">
        <f t="shared" si="158"/>
        <v>8.8425175653000006E-3</v>
      </c>
      <c r="CR31" s="26">
        <f t="shared" si="44"/>
        <v>0</v>
      </c>
      <c r="CS31" s="26">
        <f t="shared" si="45"/>
        <v>0</v>
      </c>
      <c r="CT31" s="26">
        <f t="shared" si="46"/>
        <v>0</v>
      </c>
      <c r="CU31" s="8"/>
      <c r="CV31" s="5"/>
      <c r="CW31" s="6"/>
      <c r="CX31" s="6"/>
      <c r="CY31" s="6">
        <v>0</v>
      </c>
      <c r="CZ31" s="6">
        <f>IF(CX31&gt;=25,((25-CY31)/2),((CX31-CY31)/2))</f>
        <v>0</v>
      </c>
      <c r="DA31" s="6">
        <f t="shared" si="47"/>
        <v>0</v>
      </c>
      <c r="DB31" s="6">
        <f t="shared" si="48"/>
        <v>0</v>
      </c>
      <c r="DC31" s="6">
        <f t="shared" si="49"/>
        <v>0</v>
      </c>
      <c r="DD31" s="6">
        <f t="shared" si="50"/>
        <v>0</v>
      </c>
      <c r="DE31" s="6">
        <f t="shared" si="51"/>
        <v>0</v>
      </c>
      <c r="DF31" s="6">
        <v>0</v>
      </c>
      <c r="DG31" s="6">
        <f t="shared" si="159"/>
        <v>0</v>
      </c>
      <c r="DH31" s="26">
        <f t="shared" si="52"/>
        <v>0</v>
      </c>
      <c r="DI31" s="26">
        <f t="shared" si="53"/>
        <v>0</v>
      </c>
      <c r="DJ31" s="26">
        <f t="shared" si="54"/>
        <v>0</v>
      </c>
      <c r="DK31" s="8">
        <v>61626.500000000007</v>
      </c>
      <c r="DL31" s="5"/>
      <c r="DM31" s="6"/>
      <c r="DN31" s="6"/>
      <c r="DO31" s="6">
        <v>0</v>
      </c>
      <c r="DP31" s="6">
        <f>IF(DN31&gt;=25,((25-DO31)/2),((DN31-DO31)/2))</f>
        <v>0</v>
      </c>
      <c r="DQ31" s="6">
        <f t="shared" si="55"/>
        <v>0</v>
      </c>
      <c r="DR31" s="6">
        <f t="shared" si="56"/>
        <v>0</v>
      </c>
      <c r="DS31" s="6">
        <f t="shared" si="57"/>
        <v>0</v>
      </c>
      <c r="DT31" s="6">
        <f t="shared" si="58"/>
        <v>0</v>
      </c>
      <c r="DU31" s="6">
        <f t="shared" si="59"/>
        <v>0</v>
      </c>
      <c r="DV31" s="6">
        <v>0.55000000000000004</v>
      </c>
      <c r="DW31" s="6">
        <f t="shared" si="160"/>
        <v>3.3894575000000004E-3</v>
      </c>
      <c r="DX31" s="26">
        <f t="shared" si="60"/>
        <v>0</v>
      </c>
      <c r="DY31" s="26">
        <f t="shared" si="61"/>
        <v>0</v>
      </c>
      <c r="DZ31" s="26">
        <f t="shared" si="62"/>
        <v>0</v>
      </c>
      <c r="EA31" s="8">
        <v>40094.41085</v>
      </c>
      <c r="EB31" s="5"/>
      <c r="EC31" s="6"/>
      <c r="ED31" s="6"/>
      <c r="EE31" s="6">
        <v>0</v>
      </c>
      <c r="EF31" s="6">
        <f>IF(ED31&gt;=25,((25-EE31)/2),((ED31-EE31)/2))</f>
        <v>0</v>
      </c>
      <c r="EG31" s="6">
        <f t="shared" si="63"/>
        <v>0</v>
      </c>
      <c r="EH31" s="6">
        <f t="shared" si="64"/>
        <v>0</v>
      </c>
      <c r="EI31" s="6">
        <f t="shared" si="65"/>
        <v>0</v>
      </c>
      <c r="EJ31" s="6">
        <f t="shared" si="66"/>
        <v>0</v>
      </c>
      <c r="EK31" s="6">
        <f t="shared" si="67"/>
        <v>0</v>
      </c>
      <c r="EL31" s="6">
        <v>1.53</v>
      </c>
      <c r="EM31" s="6">
        <f t="shared" si="161"/>
        <v>6.1344448600500001E-3</v>
      </c>
      <c r="EN31" s="26">
        <f t="shared" si="68"/>
        <v>0</v>
      </c>
      <c r="EO31" s="26">
        <f t="shared" si="69"/>
        <v>0</v>
      </c>
      <c r="EP31" s="26">
        <f t="shared" si="70"/>
        <v>0</v>
      </c>
      <c r="EQ31" s="8">
        <v>40094.41085</v>
      </c>
      <c r="ER31" s="5"/>
      <c r="ES31" s="6"/>
      <c r="ET31" s="6"/>
      <c r="EU31" s="6">
        <v>0</v>
      </c>
      <c r="EV31" s="6">
        <f>IF(ET31&gt;=25,((25-EU31)/2),((ET31-EU31)/2))</f>
        <v>0</v>
      </c>
      <c r="EW31" s="6">
        <f t="shared" si="71"/>
        <v>0</v>
      </c>
      <c r="EX31" s="6">
        <f t="shared" si="72"/>
        <v>0</v>
      </c>
      <c r="EY31" s="6">
        <f t="shared" si="73"/>
        <v>0</v>
      </c>
      <c r="EZ31" s="6">
        <f t="shared" si="74"/>
        <v>0</v>
      </c>
      <c r="FA31" s="6">
        <f t="shared" si="75"/>
        <v>0</v>
      </c>
      <c r="FB31" s="6">
        <v>0</v>
      </c>
      <c r="FC31" s="6">
        <f t="shared" si="162"/>
        <v>0</v>
      </c>
      <c r="FD31" s="26">
        <f t="shared" si="76"/>
        <v>0</v>
      </c>
      <c r="FE31" s="26">
        <f t="shared" si="77"/>
        <v>0</v>
      </c>
      <c r="FF31" s="26">
        <f t="shared" si="78"/>
        <v>0</v>
      </c>
      <c r="FG31" s="8">
        <v>134862</v>
      </c>
      <c r="FH31" s="5"/>
      <c r="FI31" s="6"/>
      <c r="FJ31" s="6">
        <v>35</v>
      </c>
      <c r="FK31" s="6">
        <v>5</v>
      </c>
      <c r="FL31" s="6">
        <f>IF(FJ31&gt;=25,((25-FK31)/2),((FJ31-FK31)/2))</f>
        <v>10</v>
      </c>
      <c r="FM31" s="6">
        <f t="shared" si="79"/>
        <v>20</v>
      </c>
      <c r="FN31" s="6">
        <f t="shared" si="80"/>
        <v>6743.1</v>
      </c>
      <c r="FO31" s="6">
        <f t="shared" si="81"/>
        <v>13486.2</v>
      </c>
      <c r="FP31" s="6">
        <f t="shared" si="82"/>
        <v>26972.400000000001</v>
      </c>
      <c r="FQ31" s="6">
        <f t="shared" si="83"/>
        <v>47201.700000000004</v>
      </c>
      <c r="FR31" s="6">
        <v>61</v>
      </c>
      <c r="FS31" s="6">
        <f t="shared" si="163"/>
        <v>0.82265820000000001</v>
      </c>
      <c r="FT31" s="26">
        <f t="shared" si="84"/>
        <v>4.1132910000000002E-2</v>
      </c>
      <c r="FU31" s="26">
        <f t="shared" si="85"/>
        <v>8.2265820000000003E-2</v>
      </c>
      <c r="FV31" s="26">
        <f t="shared" si="86"/>
        <v>0.16453164000000001</v>
      </c>
      <c r="FW31" s="8">
        <v>29269.500000000004</v>
      </c>
      <c r="FX31" s="5"/>
      <c r="FY31" s="6"/>
      <c r="FZ31" s="6"/>
      <c r="GA31" s="6">
        <v>0</v>
      </c>
      <c r="GB31" s="6">
        <f>IF(FZ31&gt;=25,((25-GA31)/2),((FZ31-GA31)/2))</f>
        <v>0</v>
      </c>
      <c r="GC31" s="6">
        <f t="shared" si="87"/>
        <v>0</v>
      </c>
      <c r="GD31" s="6">
        <f t="shared" si="88"/>
        <v>0</v>
      </c>
      <c r="GE31" s="6">
        <f t="shared" si="89"/>
        <v>0</v>
      </c>
      <c r="GF31" s="6">
        <f t="shared" si="90"/>
        <v>0</v>
      </c>
      <c r="GG31" s="6">
        <f t="shared" si="91"/>
        <v>0</v>
      </c>
      <c r="GH31" s="6">
        <v>0</v>
      </c>
      <c r="GI31" s="6">
        <f t="shared" si="164"/>
        <v>0</v>
      </c>
      <c r="GJ31" s="26">
        <f t="shared" si="92"/>
        <v>0</v>
      </c>
      <c r="GK31" s="26">
        <f t="shared" si="93"/>
        <v>0</v>
      </c>
      <c r="GL31" s="26">
        <f t="shared" si="94"/>
        <v>0</v>
      </c>
      <c r="GM31" s="8">
        <v>31493</v>
      </c>
      <c r="GN31" s="5"/>
      <c r="GO31" s="6"/>
      <c r="GP31" s="6"/>
      <c r="GQ31" s="6">
        <v>0</v>
      </c>
      <c r="GR31" s="6">
        <f>IF(GP31&gt;=25,((25-GQ31)/2),((GP31-GQ31)/2))</f>
        <v>0</v>
      </c>
      <c r="GS31" s="6">
        <f t="shared" si="95"/>
        <v>0</v>
      </c>
      <c r="GT31" s="6">
        <f t="shared" si="96"/>
        <v>0</v>
      </c>
      <c r="GU31" s="6">
        <f t="shared" si="97"/>
        <v>0</v>
      </c>
      <c r="GV31" s="6">
        <f t="shared" si="98"/>
        <v>0</v>
      </c>
      <c r="GW31" s="6">
        <f t="shared" si="99"/>
        <v>0</v>
      </c>
      <c r="GX31" s="6">
        <v>1.59</v>
      </c>
      <c r="GY31" s="6">
        <f t="shared" si="165"/>
        <v>5.0073870000000003E-3</v>
      </c>
      <c r="GZ31" s="26">
        <f t="shared" si="100"/>
        <v>0</v>
      </c>
      <c r="HA31" s="26">
        <f t="shared" si="101"/>
        <v>0</v>
      </c>
      <c r="HB31" s="26">
        <f t="shared" si="102"/>
        <v>0</v>
      </c>
      <c r="HC31" s="7">
        <v>32604</v>
      </c>
      <c r="HD31" s="6"/>
      <c r="HE31" s="6"/>
      <c r="HF31" s="6"/>
      <c r="HG31" s="6">
        <v>0</v>
      </c>
      <c r="HH31" s="6">
        <f>IF(HF31&gt;=25,((25-HG31)/2),((HF31-HG31)/2))</f>
        <v>0</v>
      </c>
      <c r="HI31" s="6">
        <f t="shared" si="103"/>
        <v>0</v>
      </c>
      <c r="HJ31" s="6">
        <f t="shared" si="104"/>
        <v>0</v>
      </c>
      <c r="HK31" s="6">
        <f t="shared" si="105"/>
        <v>0</v>
      </c>
      <c r="HL31" s="6">
        <f t="shared" si="106"/>
        <v>0</v>
      </c>
      <c r="HM31" s="6">
        <f t="shared" si="107"/>
        <v>0</v>
      </c>
      <c r="HN31" s="6">
        <v>0.7</v>
      </c>
      <c r="HO31" s="6">
        <f t="shared" si="166"/>
        <v>2.2822799999999998E-3</v>
      </c>
      <c r="HP31" s="26">
        <f t="shared" si="108"/>
        <v>0</v>
      </c>
      <c r="HQ31" s="26">
        <f t="shared" si="109"/>
        <v>0</v>
      </c>
      <c r="HR31" s="26">
        <f t="shared" si="110"/>
        <v>0</v>
      </c>
      <c r="HS31" s="8">
        <v>44336.5</v>
      </c>
      <c r="HT31" s="5"/>
      <c r="HU31" s="6"/>
      <c r="HV31" s="6"/>
      <c r="HW31" s="6">
        <v>0</v>
      </c>
      <c r="HX31" s="6">
        <f>IF(HV31&gt;=25,((25-HW31)/2),((HV31-HW31)/2))</f>
        <v>0</v>
      </c>
      <c r="HY31" s="6">
        <f t="shared" si="111"/>
        <v>0</v>
      </c>
      <c r="HZ31" s="6">
        <f t="shared" si="112"/>
        <v>0</v>
      </c>
      <c r="IA31" s="6">
        <f t="shared" si="113"/>
        <v>0</v>
      </c>
      <c r="IB31" s="6">
        <f t="shared" si="114"/>
        <v>0</v>
      </c>
      <c r="IC31" s="6">
        <f t="shared" si="115"/>
        <v>0</v>
      </c>
      <c r="ID31" s="6">
        <v>0</v>
      </c>
      <c r="IE31" s="6">
        <f t="shared" si="167"/>
        <v>0</v>
      </c>
      <c r="IF31" s="26">
        <f t="shared" si="116"/>
        <v>0</v>
      </c>
      <c r="IG31" s="26">
        <f t="shared" si="117"/>
        <v>0</v>
      </c>
      <c r="IH31" s="26">
        <f t="shared" si="118"/>
        <v>0</v>
      </c>
      <c r="II31" s="8">
        <v>0</v>
      </c>
      <c r="IJ31" s="5"/>
      <c r="IK31" s="6"/>
      <c r="IL31" s="6"/>
      <c r="IM31" s="6">
        <v>0</v>
      </c>
      <c r="IN31" s="6">
        <f>IF(IL31&gt;=25,((25-IM31)/2),((IL31-IM31)/2))</f>
        <v>0</v>
      </c>
      <c r="IO31" s="6">
        <f t="shared" si="119"/>
        <v>0</v>
      </c>
      <c r="IP31" s="6">
        <f t="shared" si="120"/>
        <v>0</v>
      </c>
      <c r="IQ31" s="6">
        <f t="shared" si="121"/>
        <v>0</v>
      </c>
      <c r="IR31" s="6">
        <f t="shared" si="122"/>
        <v>0</v>
      </c>
      <c r="IS31" s="6">
        <f t="shared" si="123"/>
        <v>0</v>
      </c>
      <c r="IT31" s="6">
        <v>0</v>
      </c>
      <c r="IU31" s="6">
        <f t="shared" si="168"/>
        <v>0</v>
      </c>
      <c r="IV31" s="26">
        <f t="shared" si="124"/>
        <v>0</v>
      </c>
      <c r="IW31" s="26">
        <f t="shared" si="125"/>
        <v>0</v>
      </c>
      <c r="IX31" s="26">
        <f t="shared" si="126"/>
        <v>0</v>
      </c>
      <c r="IY31" s="8">
        <v>0</v>
      </c>
      <c r="IZ31" s="5"/>
      <c r="JA31" s="6"/>
      <c r="JB31" s="6"/>
      <c r="JC31" s="6">
        <v>0</v>
      </c>
      <c r="JD31" s="6">
        <f>IF(JB31&gt;=25,((25-JC31)/2),((JB31-JC31)/2))</f>
        <v>0</v>
      </c>
      <c r="JE31" s="6">
        <f t="shared" si="127"/>
        <v>0</v>
      </c>
      <c r="JF31" s="6">
        <f t="shared" si="128"/>
        <v>0</v>
      </c>
      <c r="JG31" s="6">
        <f t="shared" si="129"/>
        <v>0</v>
      </c>
      <c r="JH31" s="6">
        <f t="shared" si="130"/>
        <v>0</v>
      </c>
      <c r="JI31" s="6">
        <f t="shared" si="131"/>
        <v>0</v>
      </c>
      <c r="JJ31" s="6">
        <v>0</v>
      </c>
      <c r="JK31" s="6">
        <f t="shared" si="169"/>
        <v>0</v>
      </c>
      <c r="JL31" s="26">
        <f t="shared" si="132"/>
        <v>0</v>
      </c>
      <c r="JM31" s="26">
        <f t="shared" si="133"/>
        <v>0</v>
      </c>
      <c r="JN31" s="26">
        <f t="shared" si="134"/>
        <v>0</v>
      </c>
      <c r="JO31" s="8">
        <v>44336.5</v>
      </c>
      <c r="JP31" s="5"/>
      <c r="JQ31" s="6"/>
      <c r="JR31" s="6"/>
      <c r="JS31" s="6">
        <v>0</v>
      </c>
      <c r="JT31" s="6">
        <f>IF(JR31&gt;=25,((25-JS31)/2),((JR31-JS31)/2))</f>
        <v>0</v>
      </c>
      <c r="JU31" s="6">
        <f t="shared" si="135"/>
        <v>0</v>
      </c>
      <c r="JV31" s="6">
        <f t="shared" si="136"/>
        <v>0</v>
      </c>
      <c r="JW31" s="6">
        <f t="shared" si="137"/>
        <v>0</v>
      </c>
      <c r="JX31" s="6">
        <f t="shared" si="138"/>
        <v>0</v>
      </c>
      <c r="JY31" s="6">
        <f t="shared" si="139"/>
        <v>0</v>
      </c>
      <c r="JZ31" s="6">
        <v>0</v>
      </c>
      <c r="KA31" s="6">
        <f t="shared" si="170"/>
        <v>0</v>
      </c>
      <c r="KB31" s="26">
        <f t="shared" si="140"/>
        <v>0</v>
      </c>
      <c r="KC31" s="26">
        <f t="shared" si="141"/>
        <v>0</v>
      </c>
      <c r="KD31" s="26">
        <f t="shared" si="142"/>
        <v>0</v>
      </c>
      <c r="KE31" s="7">
        <v>44336.5</v>
      </c>
      <c r="KF31" s="6"/>
      <c r="KG31" s="6"/>
      <c r="KH31" s="6"/>
      <c r="KI31" s="6">
        <v>0</v>
      </c>
      <c r="KJ31" s="6">
        <f>IF(KH31&gt;=25,((25-KI31)/2),((KH31-KI31)/2))</f>
        <v>0</v>
      </c>
      <c r="KK31" s="6">
        <f t="shared" si="143"/>
        <v>0</v>
      </c>
      <c r="KL31" s="6">
        <f t="shared" si="144"/>
        <v>0</v>
      </c>
      <c r="KM31" s="6">
        <f t="shared" si="145"/>
        <v>0</v>
      </c>
      <c r="KN31" s="6">
        <f t="shared" si="146"/>
        <v>0</v>
      </c>
      <c r="KO31" s="6">
        <f t="shared" si="147"/>
        <v>0</v>
      </c>
      <c r="KP31" s="6">
        <v>0</v>
      </c>
      <c r="KQ31" s="6">
        <f t="shared" si="171"/>
        <v>0</v>
      </c>
      <c r="KR31" s="26">
        <f t="shared" si="148"/>
        <v>0</v>
      </c>
      <c r="KS31" s="26">
        <f t="shared" si="149"/>
        <v>0</v>
      </c>
      <c r="KT31" s="26">
        <f t="shared" si="150"/>
        <v>0</v>
      </c>
      <c r="KU31" s="26">
        <f t="shared" si="151"/>
        <v>104.6</v>
      </c>
      <c r="KV31" s="26">
        <f t="shared" si="151"/>
        <v>1.0709143919253501</v>
      </c>
      <c r="KW31" s="26">
        <f t="shared" si="151"/>
        <v>4.3933223100000002E-2</v>
      </c>
      <c r="KX31" s="26">
        <f t="shared" si="151"/>
        <v>0.10420160595000001</v>
      </c>
      <c r="KY31" s="26">
        <f t="shared" si="151"/>
        <v>0.19977824755200002</v>
      </c>
      <c r="KZ31" s="26">
        <f t="shared" si="152"/>
        <v>9.5576641602000009E-2</v>
      </c>
    </row>
    <row r="32" spans="1:312" ht="12.95" customHeight="1">
      <c r="A32" s="3">
        <v>29</v>
      </c>
      <c r="B32" s="4" t="s">
        <v>68</v>
      </c>
      <c r="C32" s="7">
        <v>88673</v>
      </c>
      <c r="D32" s="5"/>
      <c r="E32" s="5"/>
      <c r="F32" s="5">
        <v>12</v>
      </c>
      <c r="G32" s="6">
        <v>1.5</v>
      </c>
      <c r="H32" s="6">
        <f>IF(F32&gt;=25,((25-G32)/2),((F32-G32)/2))</f>
        <v>5.25</v>
      </c>
      <c r="I32" s="6">
        <f t="shared" si="0"/>
        <v>5.25</v>
      </c>
      <c r="J32" s="6">
        <f t="shared" si="1"/>
        <v>1330.095</v>
      </c>
      <c r="K32" s="6">
        <f t="shared" si="2"/>
        <v>4655.3325000000004</v>
      </c>
      <c r="L32" s="6">
        <f t="shared" si="3"/>
        <v>4655.3325000000004</v>
      </c>
      <c r="M32" s="6">
        <f t="shared" si="4"/>
        <v>10640.76</v>
      </c>
      <c r="N32" s="6">
        <v>118.18</v>
      </c>
      <c r="O32" s="6">
        <f t="shared" si="153"/>
        <v>1.047937514</v>
      </c>
      <c r="P32" s="26">
        <f t="shared" si="5"/>
        <v>1.5719062710000002E-2</v>
      </c>
      <c r="Q32" s="26">
        <f t="shared" si="6"/>
        <v>5.5016719485000011E-2</v>
      </c>
      <c r="R32" s="26">
        <f t="shared" si="7"/>
        <v>5.5016719485000011E-2</v>
      </c>
      <c r="S32" s="7">
        <v>64590.500000000007</v>
      </c>
      <c r="T32" s="6"/>
      <c r="U32" s="6"/>
      <c r="V32" s="6">
        <v>0</v>
      </c>
      <c r="W32" s="5">
        <v>0</v>
      </c>
      <c r="X32" s="6">
        <f>IF(V32&gt;=25,((25-W32)/2),((V32-W32)/2))</f>
        <v>0</v>
      </c>
      <c r="Y32" s="6">
        <f t="shared" si="8"/>
        <v>0</v>
      </c>
      <c r="Z32" s="6">
        <f t="shared" si="9"/>
        <v>0</v>
      </c>
      <c r="AA32" s="6">
        <f t="shared" si="10"/>
        <v>0</v>
      </c>
      <c r="AB32" s="6">
        <f t="shared" si="11"/>
        <v>0</v>
      </c>
      <c r="AC32" s="6">
        <f t="shared" si="12"/>
        <v>0</v>
      </c>
      <c r="AD32" s="6">
        <v>0</v>
      </c>
      <c r="AE32" s="6">
        <f t="shared" si="154"/>
        <v>0</v>
      </c>
      <c r="AF32" s="26">
        <f t="shared" si="13"/>
        <v>0</v>
      </c>
      <c r="AG32" s="26">
        <f t="shared" si="14"/>
        <v>0</v>
      </c>
      <c r="AH32" s="26">
        <f t="shared" si="173"/>
        <v>0</v>
      </c>
      <c r="AI32" s="8">
        <v>44336.5</v>
      </c>
      <c r="AJ32" s="5"/>
      <c r="AK32" s="6"/>
      <c r="AL32" s="6">
        <v>0</v>
      </c>
      <c r="AM32" s="5">
        <v>0</v>
      </c>
      <c r="AN32" s="6">
        <f>IF(AL32&gt;=25,((25-AM32)/2),((AL32-AM32)/2))</f>
        <v>0</v>
      </c>
      <c r="AO32" s="6">
        <f t="shared" si="15"/>
        <v>0</v>
      </c>
      <c r="AP32" s="6">
        <f t="shared" si="16"/>
        <v>0</v>
      </c>
      <c r="AQ32" s="6">
        <f t="shared" si="17"/>
        <v>0</v>
      </c>
      <c r="AR32" s="6">
        <f t="shared" si="18"/>
        <v>0</v>
      </c>
      <c r="AS32" s="6">
        <f t="shared" si="19"/>
        <v>0</v>
      </c>
      <c r="AT32" s="6">
        <v>0</v>
      </c>
      <c r="AU32" s="6">
        <f t="shared" si="155"/>
        <v>0</v>
      </c>
      <c r="AV32" s="26">
        <f t="shared" si="20"/>
        <v>0</v>
      </c>
      <c r="AW32" s="26">
        <f t="shared" si="21"/>
        <v>0</v>
      </c>
      <c r="AX32" s="26">
        <f t="shared" si="22"/>
        <v>0</v>
      </c>
      <c r="AY32" s="8">
        <v>44336.5</v>
      </c>
      <c r="AZ32" s="5"/>
      <c r="BA32" s="6"/>
      <c r="BB32" s="6">
        <v>12</v>
      </c>
      <c r="BC32" s="6">
        <v>1.5</v>
      </c>
      <c r="BD32" s="6">
        <f>IF(BB32&gt;=25,((25-BC32)/2),((BB32-BC32)/2))</f>
        <v>5.25</v>
      </c>
      <c r="BE32" s="6">
        <f t="shared" si="23"/>
        <v>5.25</v>
      </c>
      <c r="BF32" s="6">
        <f t="shared" si="24"/>
        <v>665.04750000000001</v>
      </c>
      <c r="BG32" s="6">
        <f t="shared" si="25"/>
        <v>2327.6662500000002</v>
      </c>
      <c r="BH32" s="6">
        <f t="shared" si="26"/>
        <v>2327.6662500000002</v>
      </c>
      <c r="BI32" s="6">
        <f t="shared" si="27"/>
        <v>5320.38</v>
      </c>
      <c r="BJ32" s="6">
        <v>14.38</v>
      </c>
      <c r="BK32" s="6">
        <f t="shared" si="156"/>
        <v>6.3755886999999997E-2</v>
      </c>
      <c r="BL32" s="26">
        <f t="shared" si="28"/>
        <v>9.5633830500000002E-4</v>
      </c>
      <c r="BM32" s="26">
        <f t="shared" si="29"/>
        <v>3.3471840675000008E-3</v>
      </c>
      <c r="BN32" s="26">
        <f t="shared" si="30"/>
        <v>3.3471840675000008E-3</v>
      </c>
      <c r="BO32" s="8"/>
      <c r="BP32" s="5"/>
      <c r="BQ32" s="6"/>
      <c r="BR32" s="6"/>
      <c r="BS32" s="5">
        <v>0</v>
      </c>
      <c r="BT32" s="6">
        <f>IF(BR32&gt;=25,((25-BS32)/2),((BR32-BS32)/2))</f>
        <v>0</v>
      </c>
      <c r="BU32" s="6">
        <f t="shared" si="31"/>
        <v>0</v>
      </c>
      <c r="BV32" s="6">
        <f t="shared" si="32"/>
        <v>0</v>
      </c>
      <c r="BW32" s="6">
        <f t="shared" si="33"/>
        <v>0</v>
      </c>
      <c r="BX32" s="6">
        <f t="shared" si="34"/>
        <v>0</v>
      </c>
      <c r="BY32" s="6">
        <f t="shared" si="35"/>
        <v>0</v>
      </c>
      <c r="BZ32" s="6">
        <v>0</v>
      </c>
      <c r="CA32" s="6">
        <f t="shared" si="157"/>
        <v>0</v>
      </c>
      <c r="CB32" s="26">
        <f t="shared" si="36"/>
        <v>0</v>
      </c>
      <c r="CC32" s="26">
        <f t="shared" si="37"/>
        <v>0</v>
      </c>
      <c r="CD32" s="26">
        <f t="shared" si="38"/>
        <v>0</v>
      </c>
      <c r="CE32" s="8">
        <v>31880.563200000004</v>
      </c>
      <c r="CF32" s="5"/>
      <c r="CG32" s="6"/>
      <c r="CH32" s="6">
        <v>0</v>
      </c>
      <c r="CI32" s="5">
        <v>0</v>
      </c>
      <c r="CJ32" s="6">
        <f>IF(CH32&gt;=25,((25-CI32)/2),((CH32-CI32)/2))</f>
        <v>0</v>
      </c>
      <c r="CK32" s="6">
        <f t="shared" si="39"/>
        <v>0</v>
      </c>
      <c r="CL32" s="6">
        <f t="shared" si="40"/>
        <v>0</v>
      </c>
      <c r="CM32" s="6">
        <f t="shared" si="41"/>
        <v>0</v>
      </c>
      <c r="CN32" s="6">
        <f t="shared" si="42"/>
        <v>0</v>
      </c>
      <c r="CO32" s="6">
        <f t="shared" si="43"/>
        <v>0</v>
      </c>
      <c r="CP32" s="6">
        <v>0</v>
      </c>
      <c r="CQ32" s="6">
        <f t="shared" si="158"/>
        <v>0</v>
      </c>
      <c r="CR32" s="26">
        <f t="shared" si="44"/>
        <v>0</v>
      </c>
      <c r="CS32" s="26">
        <f t="shared" si="45"/>
        <v>0</v>
      </c>
      <c r="CT32" s="26">
        <f t="shared" si="46"/>
        <v>0</v>
      </c>
      <c r="CU32" s="8"/>
      <c r="CV32" s="5"/>
      <c r="CW32" s="6"/>
      <c r="CX32" s="6"/>
      <c r="CY32" s="6">
        <v>0</v>
      </c>
      <c r="CZ32" s="6">
        <f>IF(CX32&gt;=25,((25-CY32)/2),((CX32-CY32)/2))</f>
        <v>0</v>
      </c>
      <c r="DA32" s="6">
        <f t="shared" si="47"/>
        <v>0</v>
      </c>
      <c r="DB32" s="6">
        <f t="shared" si="48"/>
        <v>0</v>
      </c>
      <c r="DC32" s="6">
        <f t="shared" si="49"/>
        <v>0</v>
      </c>
      <c r="DD32" s="6">
        <f t="shared" si="50"/>
        <v>0</v>
      </c>
      <c r="DE32" s="6">
        <f t="shared" si="51"/>
        <v>0</v>
      </c>
      <c r="DF32" s="6">
        <v>0</v>
      </c>
      <c r="DG32" s="6">
        <f t="shared" si="159"/>
        <v>0</v>
      </c>
      <c r="DH32" s="26">
        <f t="shared" si="52"/>
        <v>0</v>
      </c>
      <c r="DI32" s="26">
        <f t="shared" si="53"/>
        <v>0</v>
      </c>
      <c r="DJ32" s="26">
        <f t="shared" si="54"/>
        <v>0</v>
      </c>
      <c r="DK32" s="8">
        <v>69407</v>
      </c>
      <c r="DL32" s="5"/>
      <c r="DM32" s="6"/>
      <c r="DN32" s="6">
        <v>0</v>
      </c>
      <c r="DO32" s="6">
        <v>0</v>
      </c>
      <c r="DP32" s="6">
        <f>IF(DN32&gt;=25,((25-DO32)/2),((DN32-DO32)/2))</f>
        <v>0</v>
      </c>
      <c r="DQ32" s="6">
        <f t="shared" si="55"/>
        <v>0</v>
      </c>
      <c r="DR32" s="6">
        <f t="shared" si="56"/>
        <v>0</v>
      </c>
      <c r="DS32" s="6">
        <f t="shared" si="57"/>
        <v>0</v>
      </c>
      <c r="DT32" s="6">
        <f t="shared" si="58"/>
        <v>0</v>
      </c>
      <c r="DU32" s="6">
        <f t="shared" si="59"/>
        <v>0</v>
      </c>
      <c r="DV32" s="6">
        <v>0</v>
      </c>
      <c r="DW32" s="6">
        <f t="shared" si="160"/>
        <v>0</v>
      </c>
      <c r="DX32" s="26">
        <f t="shared" si="60"/>
        <v>0</v>
      </c>
      <c r="DY32" s="26">
        <f t="shared" si="61"/>
        <v>0</v>
      </c>
      <c r="DZ32" s="26">
        <f t="shared" si="62"/>
        <v>0</v>
      </c>
      <c r="EA32" s="8">
        <v>40000.878749999996</v>
      </c>
      <c r="EB32" s="5"/>
      <c r="EC32" s="6"/>
      <c r="ED32" s="6">
        <v>0</v>
      </c>
      <c r="EE32" s="6">
        <v>0</v>
      </c>
      <c r="EF32" s="6">
        <f>IF(ED32&gt;=25,((25-EE32)/2),((ED32-EE32)/2))</f>
        <v>0</v>
      </c>
      <c r="EG32" s="6">
        <f t="shared" si="63"/>
        <v>0</v>
      </c>
      <c r="EH32" s="6">
        <f t="shared" si="64"/>
        <v>0</v>
      </c>
      <c r="EI32" s="6">
        <f t="shared" si="65"/>
        <v>0</v>
      </c>
      <c r="EJ32" s="6">
        <f t="shared" si="66"/>
        <v>0</v>
      </c>
      <c r="EK32" s="6">
        <f t="shared" si="67"/>
        <v>0</v>
      </c>
      <c r="EL32" s="6">
        <v>0</v>
      </c>
      <c r="EM32" s="6">
        <f t="shared" si="161"/>
        <v>0</v>
      </c>
      <c r="EN32" s="26">
        <f t="shared" si="68"/>
        <v>0</v>
      </c>
      <c r="EO32" s="26">
        <f t="shared" si="69"/>
        <v>0</v>
      </c>
      <c r="EP32" s="26">
        <f t="shared" si="70"/>
        <v>0</v>
      </c>
      <c r="EQ32" s="8">
        <v>40000.878749999996</v>
      </c>
      <c r="ER32" s="5"/>
      <c r="ES32" s="6"/>
      <c r="ET32" s="6">
        <v>0</v>
      </c>
      <c r="EU32" s="6">
        <v>0</v>
      </c>
      <c r="EV32" s="6">
        <f>IF(ET32&gt;=25,((25-EU32)/2),((ET32-EU32)/2))</f>
        <v>0</v>
      </c>
      <c r="EW32" s="6">
        <f t="shared" si="71"/>
        <v>0</v>
      </c>
      <c r="EX32" s="6">
        <f t="shared" si="72"/>
        <v>0</v>
      </c>
      <c r="EY32" s="6">
        <f t="shared" si="73"/>
        <v>0</v>
      </c>
      <c r="EZ32" s="6">
        <f t="shared" si="74"/>
        <v>0</v>
      </c>
      <c r="FA32" s="6">
        <f t="shared" si="75"/>
        <v>0</v>
      </c>
      <c r="FB32" s="6">
        <v>0</v>
      </c>
      <c r="FC32" s="6">
        <f t="shared" si="162"/>
        <v>0</v>
      </c>
      <c r="FD32" s="26">
        <f t="shared" si="76"/>
        <v>0</v>
      </c>
      <c r="FE32" s="26">
        <f t="shared" si="77"/>
        <v>0</v>
      </c>
      <c r="FF32" s="26">
        <f t="shared" si="78"/>
        <v>0</v>
      </c>
      <c r="FG32" s="8">
        <v>128440.00000000001</v>
      </c>
      <c r="FH32" s="5"/>
      <c r="FI32" s="6"/>
      <c r="FJ32" s="6">
        <v>0</v>
      </c>
      <c r="FK32" s="6">
        <v>0</v>
      </c>
      <c r="FL32" s="6">
        <f>IF(FJ32&gt;=25,((25-FK32)/2),((FJ32-FK32)/2))</f>
        <v>0</v>
      </c>
      <c r="FM32" s="6">
        <f t="shared" si="79"/>
        <v>0</v>
      </c>
      <c r="FN32" s="6">
        <f t="shared" si="80"/>
        <v>0</v>
      </c>
      <c r="FO32" s="6">
        <f t="shared" si="81"/>
        <v>0</v>
      </c>
      <c r="FP32" s="6">
        <f t="shared" si="82"/>
        <v>0</v>
      </c>
      <c r="FQ32" s="6">
        <f t="shared" si="83"/>
        <v>0</v>
      </c>
      <c r="FR32" s="6">
        <v>0</v>
      </c>
      <c r="FS32" s="6">
        <f t="shared" si="163"/>
        <v>0</v>
      </c>
      <c r="FT32" s="26">
        <f t="shared" si="84"/>
        <v>0</v>
      </c>
      <c r="FU32" s="26">
        <f t="shared" si="85"/>
        <v>0</v>
      </c>
      <c r="FV32" s="26">
        <f t="shared" si="86"/>
        <v>0</v>
      </c>
      <c r="FW32" s="8">
        <v>0</v>
      </c>
      <c r="FX32" s="5"/>
      <c r="FY32" s="6"/>
      <c r="FZ32" s="6">
        <v>0</v>
      </c>
      <c r="GA32" s="6">
        <v>0</v>
      </c>
      <c r="GB32" s="6">
        <f>IF(FZ32&gt;=25,((25-GA32)/2),((FZ32-GA32)/2))</f>
        <v>0</v>
      </c>
      <c r="GC32" s="6">
        <f t="shared" si="87"/>
        <v>0</v>
      </c>
      <c r="GD32" s="6">
        <f t="shared" si="88"/>
        <v>0</v>
      </c>
      <c r="GE32" s="6">
        <f t="shared" si="89"/>
        <v>0</v>
      </c>
      <c r="GF32" s="6">
        <f t="shared" si="90"/>
        <v>0</v>
      </c>
      <c r="GG32" s="6">
        <f t="shared" si="91"/>
        <v>0</v>
      </c>
      <c r="GH32" s="6">
        <v>0</v>
      </c>
      <c r="GI32" s="6">
        <f t="shared" si="164"/>
        <v>0</v>
      </c>
      <c r="GJ32" s="26">
        <f t="shared" si="92"/>
        <v>0</v>
      </c>
      <c r="GK32" s="26">
        <f t="shared" si="93"/>
        <v>0</v>
      </c>
      <c r="GL32" s="26">
        <f t="shared" si="94"/>
        <v>0</v>
      </c>
      <c r="GM32" s="8">
        <v>0</v>
      </c>
      <c r="GN32" s="5"/>
      <c r="GO32" s="6"/>
      <c r="GP32" s="6">
        <v>0</v>
      </c>
      <c r="GQ32" s="6">
        <v>0</v>
      </c>
      <c r="GR32" s="6">
        <f>IF(GP32&gt;=25,((25-GQ32)/2),((GP32-GQ32)/2))</f>
        <v>0</v>
      </c>
      <c r="GS32" s="6">
        <f t="shared" si="95"/>
        <v>0</v>
      </c>
      <c r="GT32" s="6">
        <f t="shared" si="96"/>
        <v>0</v>
      </c>
      <c r="GU32" s="6">
        <f t="shared" si="97"/>
        <v>0</v>
      </c>
      <c r="GV32" s="6">
        <f t="shared" si="98"/>
        <v>0</v>
      </c>
      <c r="GW32" s="6">
        <f t="shared" si="99"/>
        <v>0</v>
      </c>
      <c r="GX32" s="6">
        <v>0</v>
      </c>
      <c r="GY32" s="6">
        <f t="shared" si="165"/>
        <v>0</v>
      </c>
      <c r="GZ32" s="26">
        <f t="shared" si="100"/>
        <v>0</v>
      </c>
      <c r="HA32" s="26">
        <f t="shared" si="101"/>
        <v>0</v>
      </c>
      <c r="HB32" s="26">
        <f t="shared" si="102"/>
        <v>0</v>
      </c>
      <c r="HC32" s="7">
        <v>0</v>
      </c>
      <c r="HD32" s="6"/>
      <c r="HE32" s="6"/>
      <c r="HF32" s="6">
        <v>0</v>
      </c>
      <c r="HG32" s="6">
        <v>0</v>
      </c>
      <c r="HH32" s="6">
        <f>IF(HF32&gt;=25,((25-HG32)/2),((HF32-HG32)/2))</f>
        <v>0</v>
      </c>
      <c r="HI32" s="6">
        <f t="shared" si="103"/>
        <v>0</v>
      </c>
      <c r="HJ32" s="6">
        <f t="shared" si="104"/>
        <v>0</v>
      </c>
      <c r="HK32" s="6">
        <f t="shared" si="105"/>
        <v>0</v>
      </c>
      <c r="HL32" s="6">
        <f t="shared" si="106"/>
        <v>0</v>
      </c>
      <c r="HM32" s="6">
        <f t="shared" si="107"/>
        <v>0</v>
      </c>
      <c r="HN32" s="6">
        <v>0</v>
      </c>
      <c r="HO32" s="6">
        <f t="shared" si="166"/>
        <v>0</v>
      </c>
      <c r="HP32" s="26">
        <f t="shared" si="108"/>
        <v>0</v>
      </c>
      <c r="HQ32" s="26">
        <f t="shared" si="109"/>
        <v>0</v>
      </c>
      <c r="HR32" s="26">
        <f t="shared" si="110"/>
        <v>0</v>
      </c>
      <c r="HS32" s="8">
        <v>44336.5</v>
      </c>
      <c r="HT32" s="5"/>
      <c r="HU32" s="6"/>
      <c r="HV32" s="6">
        <v>0</v>
      </c>
      <c r="HW32" s="6">
        <v>0</v>
      </c>
      <c r="HX32" s="6">
        <f>IF(HV32&gt;=25,((25-HW32)/2),((HV32-HW32)/2))</f>
        <v>0</v>
      </c>
      <c r="HY32" s="6">
        <f t="shared" si="111"/>
        <v>0</v>
      </c>
      <c r="HZ32" s="6">
        <f t="shared" si="112"/>
        <v>0</v>
      </c>
      <c r="IA32" s="6">
        <f t="shared" si="113"/>
        <v>0</v>
      </c>
      <c r="IB32" s="6">
        <f t="shared" si="114"/>
        <v>0</v>
      </c>
      <c r="IC32" s="6">
        <f t="shared" si="115"/>
        <v>0</v>
      </c>
      <c r="ID32" s="6">
        <v>0</v>
      </c>
      <c r="IE32" s="6">
        <f t="shared" si="167"/>
        <v>0</v>
      </c>
      <c r="IF32" s="26">
        <f t="shared" si="116"/>
        <v>0</v>
      </c>
      <c r="IG32" s="26">
        <f t="shared" si="117"/>
        <v>0</v>
      </c>
      <c r="IH32" s="26">
        <f t="shared" si="118"/>
        <v>0</v>
      </c>
      <c r="II32" s="8">
        <v>34827</v>
      </c>
      <c r="IJ32" s="5"/>
      <c r="IK32" s="6"/>
      <c r="IL32" s="6">
        <v>0</v>
      </c>
      <c r="IM32" s="6">
        <v>0</v>
      </c>
      <c r="IN32" s="6">
        <f>IF(IL32&gt;=25,((25-IM32)/2),((IL32-IM32)/2))</f>
        <v>0</v>
      </c>
      <c r="IO32" s="6">
        <f t="shared" si="119"/>
        <v>0</v>
      </c>
      <c r="IP32" s="6">
        <f t="shared" si="120"/>
        <v>0</v>
      </c>
      <c r="IQ32" s="6">
        <f t="shared" si="121"/>
        <v>0</v>
      </c>
      <c r="IR32" s="6">
        <f t="shared" si="122"/>
        <v>0</v>
      </c>
      <c r="IS32" s="6">
        <f t="shared" si="123"/>
        <v>0</v>
      </c>
      <c r="IT32" s="6">
        <v>0</v>
      </c>
      <c r="IU32" s="6">
        <f t="shared" si="168"/>
        <v>0</v>
      </c>
      <c r="IV32" s="26">
        <f t="shared" si="124"/>
        <v>0</v>
      </c>
      <c r="IW32" s="26">
        <f t="shared" si="125"/>
        <v>0</v>
      </c>
      <c r="IX32" s="26">
        <f t="shared" si="126"/>
        <v>0</v>
      </c>
      <c r="IY32" s="8">
        <v>16366.285679999997</v>
      </c>
      <c r="IZ32" s="5"/>
      <c r="JA32" s="6"/>
      <c r="JB32" s="6">
        <v>0</v>
      </c>
      <c r="JC32" s="6">
        <v>0</v>
      </c>
      <c r="JD32" s="6">
        <f>IF(JB32&gt;=25,((25-JC32)/2),((JB32-JC32)/2))</f>
        <v>0</v>
      </c>
      <c r="JE32" s="6">
        <f t="shared" si="127"/>
        <v>0</v>
      </c>
      <c r="JF32" s="6">
        <f t="shared" si="128"/>
        <v>0</v>
      </c>
      <c r="JG32" s="6">
        <f t="shared" si="129"/>
        <v>0</v>
      </c>
      <c r="JH32" s="6">
        <f t="shared" si="130"/>
        <v>0</v>
      </c>
      <c r="JI32" s="6">
        <f t="shared" si="131"/>
        <v>0</v>
      </c>
      <c r="JJ32" s="6">
        <v>0</v>
      </c>
      <c r="JK32" s="6">
        <f t="shared" si="169"/>
        <v>0</v>
      </c>
      <c r="JL32" s="26">
        <f t="shared" si="132"/>
        <v>0</v>
      </c>
      <c r="JM32" s="26">
        <f t="shared" si="133"/>
        <v>0</v>
      </c>
      <c r="JN32" s="26">
        <f t="shared" si="134"/>
        <v>0</v>
      </c>
      <c r="JO32" s="8">
        <v>44336.5</v>
      </c>
      <c r="JP32" s="5"/>
      <c r="JQ32" s="6"/>
      <c r="JR32" s="6">
        <v>0</v>
      </c>
      <c r="JS32" s="6">
        <v>0</v>
      </c>
      <c r="JT32" s="6">
        <f>IF(JR32&gt;=25,((25-JS32)/2),((JR32-JS32)/2))</f>
        <v>0</v>
      </c>
      <c r="JU32" s="6">
        <f t="shared" si="135"/>
        <v>0</v>
      </c>
      <c r="JV32" s="6">
        <f t="shared" si="136"/>
        <v>0</v>
      </c>
      <c r="JW32" s="6">
        <f t="shared" si="137"/>
        <v>0</v>
      </c>
      <c r="JX32" s="6">
        <f t="shared" si="138"/>
        <v>0</v>
      </c>
      <c r="JY32" s="6">
        <f t="shared" si="139"/>
        <v>0</v>
      </c>
      <c r="JZ32" s="6">
        <v>0</v>
      </c>
      <c r="KA32" s="6">
        <f t="shared" si="170"/>
        <v>0</v>
      </c>
      <c r="KB32" s="26">
        <f t="shared" si="140"/>
        <v>0</v>
      </c>
      <c r="KC32" s="26">
        <f t="shared" si="141"/>
        <v>0</v>
      </c>
      <c r="KD32" s="26">
        <f t="shared" si="142"/>
        <v>0</v>
      </c>
      <c r="KE32" s="7">
        <v>44336.5</v>
      </c>
      <c r="KF32" s="6"/>
      <c r="KG32" s="6"/>
      <c r="KH32" s="6">
        <v>0</v>
      </c>
      <c r="KI32" s="6">
        <v>0</v>
      </c>
      <c r="KJ32" s="6">
        <f>IF(KH32&gt;=25,((25-KI32)/2),((KH32-KI32)/2))</f>
        <v>0</v>
      </c>
      <c r="KK32" s="6">
        <f t="shared" si="143"/>
        <v>0</v>
      </c>
      <c r="KL32" s="6">
        <f t="shared" si="144"/>
        <v>0</v>
      </c>
      <c r="KM32" s="6">
        <f t="shared" si="145"/>
        <v>0</v>
      </c>
      <c r="KN32" s="6">
        <f t="shared" si="146"/>
        <v>0</v>
      </c>
      <c r="KO32" s="6">
        <f t="shared" si="147"/>
        <v>0</v>
      </c>
      <c r="KP32" s="6">
        <v>0</v>
      </c>
      <c r="KQ32" s="6">
        <f t="shared" si="171"/>
        <v>0</v>
      </c>
      <c r="KR32" s="26">
        <f t="shared" si="148"/>
        <v>0</v>
      </c>
      <c r="KS32" s="26">
        <f t="shared" si="149"/>
        <v>0</v>
      </c>
      <c r="KT32" s="26">
        <f t="shared" si="150"/>
        <v>0</v>
      </c>
      <c r="KU32" s="26">
        <f t="shared" si="151"/>
        <v>132.56</v>
      </c>
      <c r="KV32" s="26">
        <f t="shared" si="151"/>
        <v>1.1116934009999999</v>
      </c>
      <c r="KW32" s="26">
        <f t="shared" si="151"/>
        <v>1.6675401015000001E-2</v>
      </c>
      <c r="KX32" s="26">
        <f t="shared" si="151"/>
        <v>5.8363903552500013E-2</v>
      </c>
      <c r="KY32" s="26">
        <f t="shared" si="151"/>
        <v>5.8363903552500013E-2</v>
      </c>
      <c r="KZ32" s="26">
        <f t="shared" si="152"/>
        <v>0</v>
      </c>
    </row>
    <row r="33" spans="1:312" ht="12.95" customHeight="1">
      <c r="A33" s="3">
        <v>30</v>
      </c>
      <c r="B33" s="4" t="s">
        <v>25</v>
      </c>
      <c r="C33" s="7">
        <v>56192.500000000007</v>
      </c>
      <c r="D33" s="5"/>
      <c r="E33" s="5"/>
      <c r="F33" s="5">
        <v>0</v>
      </c>
      <c r="G33" s="5">
        <v>0</v>
      </c>
      <c r="H33" s="6">
        <f>IF(F33&gt;=30,((30-G33)/2),((F33-G33)/2))</f>
        <v>0</v>
      </c>
      <c r="I33" s="6">
        <f t="shared" si="0"/>
        <v>0</v>
      </c>
      <c r="J33" s="6">
        <f t="shared" si="1"/>
        <v>0</v>
      </c>
      <c r="K33" s="6">
        <f t="shared" si="2"/>
        <v>0</v>
      </c>
      <c r="L33" s="6">
        <f t="shared" si="3"/>
        <v>0</v>
      </c>
      <c r="M33" s="6">
        <f t="shared" si="4"/>
        <v>0</v>
      </c>
      <c r="N33" s="6">
        <v>0</v>
      </c>
      <c r="O33" s="6">
        <f t="shared" si="153"/>
        <v>0</v>
      </c>
      <c r="P33" s="26">
        <f t="shared" si="5"/>
        <v>0</v>
      </c>
      <c r="Q33" s="26">
        <f t="shared" si="6"/>
        <v>0</v>
      </c>
      <c r="R33" s="26">
        <f t="shared" si="7"/>
        <v>0</v>
      </c>
      <c r="S33" s="7">
        <v>71877</v>
      </c>
      <c r="T33" s="6"/>
      <c r="U33" s="6"/>
      <c r="V33" s="6">
        <v>26</v>
      </c>
      <c r="W33" s="6">
        <v>1.5</v>
      </c>
      <c r="X33" s="6">
        <f>IF(V33&gt;=30,((30-W33)/2),((V33-W33)/2))</f>
        <v>12.25</v>
      </c>
      <c r="Y33" s="6">
        <f t="shared" si="8"/>
        <v>12.25</v>
      </c>
      <c r="Z33" s="6">
        <f t="shared" si="9"/>
        <v>1078.155</v>
      </c>
      <c r="AA33" s="6">
        <f t="shared" si="10"/>
        <v>8804.9325000000008</v>
      </c>
      <c r="AB33" s="6">
        <f t="shared" si="11"/>
        <v>8804.9325000000008</v>
      </c>
      <c r="AC33" s="6">
        <f t="shared" si="12"/>
        <v>18688.02</v>
      </c>
      <c r="AD33" s="6">
        <v>133.46</v>
      </c>
      <c r="AE33" s="6">
        <f t="shared" si="154"/>
        <v>0.959270442</v>
      </c>
      <c r="AF33" s="26">
        <f t="shared" si="13"/>
        <v>1.4389056630000001E-2</v>
      </c>
      <c r="AG33" s="26">
        <f t="shared" si="14"/>
        <v>0.11751062914500002</v>
      </c>
      <c r="AH33" s="26">
        <f t="shared" si="173"/>
        <v>0.11751062914500002</v>
      </c>
      <c r="AI33" s="8">
        <v>34456.5</v>
      </c>
      <c r="AJ33" s="5"/>
      <c r="AK33" s="6"/>
      <c r="AL33" s="6">
        <v>0</v>
      </c>
      <c r="AM33" s="5">
        <v>0</v>
      </c>
      <c r="AN33" s="6">
        <f>IF(AL33&gt;=30,((30-AM33)/2),((AL33-AM33)/2))</f>
        <v>0</v>
      </c>
      <c r="AO33" s="6">
        <f t="shared" si="15"/>
        <v>0</v>
      </c>
      <c r="AP33" s="6">
        <f t="shared" si="16"/>
        <v>0</v>
      </c>
      <c r="AQ33" s="6">
        <f t="shared" si="17"/>
        <v>0</v>
      </c>
      <c r="AR33" s="6">
        <f t="shared" si="18"/>
        <v>0</v>
      </c>
      <c r="AS33" s="6">
        <f t="shared" si="19"/>
        <v>0</v>
      </c>
      <c r="AT33" s="6">
        <v>0</v>
      </c>
      <c r="AU33" s="6">
        <f t="shared" si="155"/>
        <v>0</v>
      </c>
      <c r="AV33" s="26">
        <f t="shared" si="20"/>
        <v>0</v>
      </c>
      <c r="AW33" s="26">
        <f t="shared" si="21"/>
        <v>0</v>
      </c>
      <c r="AX33" s="26">
        <f t="shared" si="22"/>
        <v>0</v>
      </c>
      <c r="AY33" s="8">
        <v>34456.5</v>
      </c>
      <c r="AZ33" s="5"/>
      <c r="BA33" s="6"/>
      <c r="BB33" s="6">
        <v>40</v>
      </c>
      <c r="BC33" s="6">
        <v>1.5</v>
      </c>
      <c r="BD33" s="6">
        <f>IF(BB33&gt;=30,((30-BC33)/2),((BB33-BC33)/2))</f>
        <v>14.25</v>
      </c>
      <c r="BE33" s="6">
        <f t="shared" si="23"/>
        <v>24.25</v>
      </c>
      <c r="BF33" s="6">
        <f t="shared" si="24"/>
        <v>516.84749999999997</v>
      </c>
      <c r="BG33" s="6">
        <f t="shared" si="25"/>
        <v>4910.0512500000004</v>
      </c>
      <c r="BH33" s="6">
        <f t="shared" si="26"/>
        <v>8355.7012500000001</v>
      </c>
      <c r="BI33" s="6">
        <f t="shared" si="27"/>
        <v>13782.6</v>
      </c>
      <c r="BJ33" s="6">
        <v>135.46</v>
      </c>
      <c r="BK33" s="6">
        <f t="shared" si="156"/>
        <v>0.46674774900000005</v>
      </c>
      <c r="BL33" s="26">
        <f t="shared" si="28"/>
        <v>7.0012162349999997E-3</v>
      </c>
      <c r="BM33" s="26">
        <f t="shared" si="29"/>
        <v>6.6511554232500006E-2</v>
      </c>
      <c r="BN33" s="26">
        <f t="shared" si="30"/>
        <v>0.11318632913250001</v>
      </c>
      <c r="BO33" s="8"/>
      <c r="BP33" s="5"/>
      <c r="BQ33" s="6"/>
      <c r="BR33" s="6"/>
      <c r="BS33" s="5">
        <v>0</v>
      </c>
      <c r="BT33" s="6">
        <f>IF(BR33&gt;=30,((30-BS33)/2),((BR33-BS33)/2))</f>
        <v>0</v>
      </c>
      <c r="BU33" s="6">
        <f t="shared" si="31"/>
        <v>0</v>
      </c>
      <c r="BV33" s="6">
        <f t="shared" si="32"/>
        <v>0</v>
      </c>
      <c r="BW33" s="6">
        <f t="shared" si="33"/>
        <v>0</v>
      </c>
      <c r="BX33" s="6">
        <f t="shared" si="34"/>
        <v>0</v>
      </c>
      <c r="BY33" s="6">
        <f t="shared" si="35"/>
        <v>0</v>
      </c>
      <c r="BZ33" s="6">
        <v>0</v>
      </c>
      <c r="CA33" s="6">
        <f t="shared" si="157"/>
        <v>0</v>
      </c>
      <c r="CB33" s="26">
        <f t="shared" si="36"/>
        <v>0</v>
      </c>
      <c r="CC33" s="26">
        <f t="shared" si="37"/>
        <v>0</v>
      </c>
      <c r="CD33" s="26">
        <f t="shared" si="38"/>
        <v>0</v>
      </c>
      <c r="CE33" s="8">
        <v>34456.5</v>
      </c>
      <c r="CF33" s="5"/>
      <c r="CG33" s="6"/>
      <c r="CH33" s="6">
        <v>40</v>
      </c>
      <c r="CI33" s="6">
        <v>1.5</v>
      </c>
      <c r="CJ33" s="6">
        <f>IF(CH33&gt;=30,((30-CI33)/2),((CH33-CI33)/2))</f>
        <v>14.25</v>
      </c>
      <c r="CK33" s="6">
        <f t="shared" si="39"/>
        <v>24.25</v>
      </c>
      <c r="CL33" s="6">
        <f t="shared" si="40"/>
        <v>516.84749999999997</v>
      </c>
      <c r="CM33" s="6">
        <f t="shared" si="41"/>
        <v>4910.0512500000004</v>
      </c>
      <c r="CN33" s="6">
        <f t="shared" si="42"/>
        <v>8355.7012500000001</v>
      </c>
      <c r="CO33" s="6">
        <f t="shared" si="43"/>
        <v>13782.6</v>
      </c>
      <c r="CP33" s="6">
        <v>25.42</v>
      </c>
      <c r="CQ33" s="6">
        <f t="shared" si="158"/>
        <v>8.7588423000000012E-2</v>
      </c>
      <c r="CR33" s="26">
        <f t="shared" si="44"/>
        <v>1.3138263450000001E-3</v>
      </c>
      <c r="CS33" s="26">
        <f t="shared" si="45"/>
        <v>1.2481350277500001E-2</v>
      </c>
      <c r="CT33" s="26">
        <f t="shared" si="46"/>
        <v>2.1240192577500001E-2</v>
      </c>
      <c r="CU33" s="8"/>
      <c r="CV33" s="5"/>
      <c r="CW33" s="6"/>
      <c r="CX33" s="6"/>
      <c r="CY33" s="6">
        <v>0</v>
      </c>
      <c r="CZ33" s="6">
        <f>IF(CX33&gt;=30,((30-CY33)/2),((CX33-CY33)/2))</f>
        <v>0</v>
      </c>
      <c r="DA33" s="6">
        <f t="shared" si="47"/>
        <v>0</v>
      </c>
      <c r="DB33" s="6">
        <f t="shared" si="48"/>
        <v>0</v>
      </c>
      <c r="DC33" s="6">
        <f t="shared" si="49"/>
        <v>0</v>
      </c>
      <c r="DD33" s="6">
        <f t="shared" si="50"/>
        <v>0</v>
      </c>
      <c r="DE33" s="6">
        <f t="shared" si="51"/>
        <v>0</v>
      </c>
      <c r="DF33" s="6">
        <v>0</v>
      </c>
      <c r="DG33" s="6">
        <f t="shared" si="159"/>
        <v>0</v>
      </c>
      <c r="DH33" s="26">
        <f t="shared" si="52"/>
        <v>0</v>
      </c>
      <c r="DI33" s="26">
        <f t="shared" si="53"/>
        <v>0</v>
      </c>
      <c r="DJ33" s="26">
        <f t="shared" si="54"/>
        <v>0</v>
      </c>
      <c r="DK33" s="8">
        <v>51870.000000000007</v>
      </c>
      <c r="DL33" s="5"/>
      <c r="DM33" s="6"/>
      <c r="DN33" s="6">
        <v>26</v>
      </c>
      <c r="DO33" s="6">
        <v>1.5</v>
      </c>
      <c r="DP33" s="6">
        <f>IF(DN33&gt;=30,((30-DO33)/2),((DN33-DO33)/2))</f>
        <v>12.25</v>
      </c>
      <c r="DQ33" s="6">
        <f t="shared" si="55"/>
        <v>12.25</v>
      </c>
      <c r="DR33" s="6">
        <f t="shared" si="56"/>
        <v>778.05000000000018</v>
      </c>
      <c r="DS33" s="6">
        <f t="shared" si="57"/>
        <v>6354.0750000000007</v>
      </c>
      <c r="DT33" s="6">
        <f t="shared" si="58"/>
        <v>6354.0750000000007</v>
      </c>
      <c r="DU33" s="6">
        <f t="shared" si="59"/>
        <v>13486.2</v>
      </c>
      <c r="DV33" s="6">
        <v>494.43</v>
      </c>
      <c r="DW33" s="6">
        <f t="shared" si="160"/>
        <v>2.5646084100000004</v>
      </c>
      <c r="DX33" s="26">
        <f t="shared" si="60"/>
        <v>3.8469126150000005E-2</v>
      </c>
      <c r="DY33" s="26">
        <f t="shared" si="61"/>
        <v>0.31416453022500002</v>
      </c>
      <c r="DZ33" s="26">
        <f t="shared" si="62"/>
        <v>0.31416453022500002</v>
      </c>
      <c r="EA33" s="8">
        <v>26966.984199999999</v>
      </c>
      <c r="EB33" s="5"/>
      <c r="EC33" s="6"/>
      <c r="ED33" s="6">
        <v>28</v>
      </c>
      <c r="EE33" s="6">
        <v>5</v>
      </c>
      <c r="EF33" s="6">
        <f>IF(ED33&gt;=30,((30-EE33)/2),((ED33-EE33)/2))</f>
        <v>11.5</v>
      </c>
      <c r="EG33" s="6">
        <f t="shared" si="63"/>
        <v>11.5</v>
      </c>
      <c r="EH33" s="6">
        <f t="shared" si="64"/>
        <v>1348.3492100000001</v>
      </c>
      <c r="EI33" s="6">
        <f t="shared" si="65"/>
        <v>3101.2031829999996</v>
      </c>
      <c r="EJ33" s="6">
        <f t="shared" si="66"/>
        <v>3101.2031829999996</v>
      </c>
      <c r="EK33" s="6">
        <f t="shared" si="67"/>
        <v>7550.7555759999996</v>
      </c>
      <c r="EL33" s="6">
        <v>208.87</v>
      </c>
      <c r="EM33" s="6">
        <f t="shared" si="161"/>
        <v>0.56325939898540001</v>
      </c>
      <c r="EN33" s="26">
        <f t="shared" si="68"/>
        <v>2.8162969949270006E-2</v>
      </c>
      <c r="EO33" s="26">
        <f t="shared" si="69"/>
        <v>6.4774830883320991E-2</v>
      </c>
      <c r="EP33" s="26">
        <f t="shared" si="70"/>
        <v>6.4774830883320991E-2</v>
      </c>
      <c r="EQ33" s="8">
        <v>26966.984199999999</v>
      </c>
      <c r="ER33" s="5"/>
      <c r="ES33" s="6"/>
      <c r="ET33" s="6">
        <v>0</v>
      </c>
      <c r="EU33" s="6">
        <v>0</v>
      </c>
      <c r="EV33" s="6">
        <f>IF(ET33&gt;=30,((30-EU33)/2),((ET33-EU33)/2))</f>
        <v>0</v>
      </c>
      <c r="EW33" s="6">
        <f t="shared" si="71"/>
        <v>0</v>
      </c>
      <c r="EX33" s="6">
        <f t="shared" si="72"/>
        <v>0</v>
      </c>
      <c r="EY33" s="6">
        <f t="shared" si="73"/>
        <v>0</v>
      </c>
      <c r="EZ33" s="6">
        <f t="shared" si="74"/>
        <v>0</v>
      </c>
      <c r="FA33" s="6">
        <f t="shared" si="75"/>
        <v>0</v>
      </c>
      <c r="FB33" s="6">
        <v>0</v>
      </c>
      <c r="FC33" s="6">
        <f t="shared" si="162"/>
        <v>0</v>
      </c>
      <c r="FD33" s="26">
        <f t="shared" si="76"/>
        <v>0</v>
      </c>
      <c r="FE33" s="26">
        <f t="shared" si="77"/>
        <v>0</v>
      </c>
      <c r="FF33" s="26">
        <f t="shared" si="78"/>
        <v>0</v>
      </c>
      <c r="FG33" s="8">
        <v>145730</v>
      </c>
      <c r="FH33" s="5"/>
      <c r="FI33" s="6"/>
      <c r="FJ33" s="6">
        <v>9</v>
      </c>
      <c r="FK33" s="6">
        <v>5</v>
      </c>
      <c r="FL33" s="6">
        <f>IF(FJ33&gt;=30,((30-FK33)/2),((FJ33-FK33)/2))</f>
        <v>2</v>
      </c>
      <c r="FM33" s="6">
        <f t="shared" si="79"/>
        <v>2</v>
      </c>
      <c r="FN33" s="6">
        <f t="shared" si="80"/>
        <v>7286.5</v>
      </c>
      <c r="FO33" s="6">
        <f t="shared" si="81"/>
        <v>2914.6</v>
      </c>
      <c r="FP33" s="6">
        <f t="shared" si="82"/>
        <v>2914.6</v>
      </c>
      <c r="FQ33" s="6">
        <f t="shared" si="83"/>
        <v>13115.7</v>
      </c>
      <c r="FR33" s="6">
        <v>45</v>
      </c>
      <c r="FS33" s="6">
        <f t="shared" si="163"/>
        <v>0.65578499999999995</v>
      </c>
      <c r="FT33" s="26">
        <f t="shared" si="84"/>
        <v>3.2789249999999999E-2</v>
      </c>
      <c r="FU33" s="26">
        <f t="shared" si="85"/>
        <v>1.3115699999999999E-2</v>
      </c>
      <c r="FV33" s="26">
        <f t="shared" si="86"/>
        <v>1.3115699999999999E-2</v>
      </c>
      <c r="FW33" s="8">
        <v>24082.500000000004</v>
      </c>
      <c r="FX33" s="5"/>
      <c r="FY33" s="6"/>
      <c r="FZ33" s="6">
        <v>0</v>
      </c>
      <c r="GA33" s="6">
        <v>0</v>
      </c>
      <c r="GB33" s="6">
        <f>IF(FZ33&gt;=30,((30-GA33)/2),((FZ33-GA33)/2))</f>
        <v>0</v>
      </c>
      <c r="GC33" s="6">
        <f t="shared" si="87"/>
        <v>0</v>
      </c>
      <c r="GD33" s="6">
        <f t="shared" si="88"/>
        <v>0</v>
      </c>
      <c r="GE33" s="6">
        <f t="shared" si="89"/>
        <v>0</v>
      </c>
      <c r="GF33" s="6">
        <f t="shared" si="90"/>
        <v>0</v>
      </c>
      <c r="GG33" s="6">
        <f t="shared" si="91"/>
        <v>0</v>
      </c>
      <c r="GH33" s="6">
        <v>0</v>
      </c>
      <c r="GI33" s="6">
        <f t="shared" si="164"/>
        <v>0</v>
      </c>
      <c r="GJ33" s="26">
        <f t="shared" si="92"/>
        <v>0</v>
      </c>
      <c r="GK33" s="26">
        <f t="shared" si="93"/>
        <v>0</v>
      </c>
      <c r="GL33" s="26">
        <f t="shared" si="94"/>
        <v>0</v>
      </c>
      <c r="GM33" s="8">
        <v>21612.5</v>
      </c>
      <c r="GN33" s="5"/>
      <c r="GO33" s="6"/>
      <c r="GP33" s="6">
        <v>40</v>
      </c>
      <c r="GQ33" s="6">
        <v>1.5</v>
      </c>
      <c r="GR33" s="6">
        <f>IF(GP33&gt;=30,((30-GQ33)/2),((GP33-GQ33)/2))</f>
        <v>14.25</v>
      </c>
      <c r="GS33" s="6">
        <f t="shared" si="95"/>
        <v>24.25</v>
      </c>
      <c r="GT33" s="6">
        <f t="shared" si="96"/>
        <v>324.1875</v>
      </c>
      <c r="GU33" s="6">
        <f t="shared" si="97"/>
        <v>3079.78125</v>
      </c>
      <c r="GV33" s="6">
        <f t="shared" si="98"/>
        <v>5241.03125</v>
      </c>
      <c r="GW33" s="6">
        <f t="shared" si="99"/>
        <v>8645</v>
      </c>
      <c r="GX33" s="6">
        <v>5501.17</v>
      </c>
      <c r="GY33" s="6">
        <f t="shared" si="165"/>
        <v>11.889403662499999</v>
      </c>
      <c r="GZ33" s="26">
        <f t="shared" si="100"/>
        <v>0.17834105493749999</v>
      </c>
      <c r="HA33" s="26">
        <f t="shared" si="101"/>
        <v>1.6942400219062499</v>
      </c>
      <c r="HB33" s="26">
        <f t="shared" si="102"/>
        <v>2.8831803881562501</v>
      </c>
      <c r="HC33" s="7">
        <v>23959.000000000004</v>
      </c>
      <c r="HD33" s="6"/>
      <c r="HE33" s="6"/>
      <c r="HF33" s="6">
        <v>0</v>
      </c>
      <c r="HG33" s="6">
        <v>0</v>
      </c>
      <c r="HH33" s="6">
        <f>IF(HF33&gt;=30,((30-HG33)/2),((HF33-HG33)/2))</f>
        <v>0</v>
      </c>
      <c r="HI33" s="6">
        <f t="shared" si="103"/>
        <v>0</v>
      </c>
      <c r="HJ33" s="6">
        <f t="shared" si="104"/>
        <v>0</v>
      </c>
      <c r="HK33" s="6">
        <f t="shared" si="105"/>
        <v>0</v>
      </c>
      <c r="HL33" s="6">
        <f t="shared" si="106"/>
        <v>0</v>
      </c>
      <c r="HM33" s="6">
        <f t="shared" si="107"/>
        <v>0</v>
      </c>
      <c r="HN33" s="6">
        <v>0</v>
      </c>
      <c r="HO33" s="6">
        <f t="shared" si="166"/>
        <v>0</v>
      </c>
      <c r="HP33" s="26">
        <f t="shared" si="108"/>
        <v>0</v>
      </c>
      <c r="HQ33" s="26">
        <f t="shared" si="109"/>
        <v>0</v>
      </c>
      <c r="HR33" s="26">
        <f t="shared" si="110"/>
        <v>0</v>
      </c>
      <c r="HS33" s="8">
        <v>34456.5</v>
      </c>
      <c r="HT33" s="5"/>
      <c r="HU33" s="6"/>
      <c r="HV33" s="6">
        <v>0</v>
      </c>
      <c r="HW33" s="6">
        <v>0</v>
      </c>
      <c r="HX33" s="6">
        <f>IF(HV33&gt;=30,((30-HW33)/2),((HV33-HW33)/2))</f>
        <v>0</v>
      </c>
      <c r="HY33" s="6">
        <f t="shared" si="111"/>
        <v>0</v>
      </c>
      <c r="HZ33" s="6">
        <f t="shared" si="112"/>
        <v>0</v>
      </c>
      <c r="IA33" s="6">
        <f t="shared" si="113"/>
        <v>0</v>
      </c>
      <c r="IB33" s="6">
        <f t="shared" si="114"/>
        <v>0</v>
      </c>
      <c r="IC33" s="6">
        <f t="shared" si="115"/>
        <v>0</v>
      </c>
      <c r="ID33" s="6">
        <v>0</v>
      </c>
      <c r="IE33" s="6">
        <f t="shared" si="167"/>
        <v>0</v>
      </c>
      <c r="IF33" s="26">
        <f t="shared" si="116"/>
        <v>0</v>
      </c>
      <c r="IG33" s="26">
        <f t="shared" si="117"/>
        <v>0</v>
      </c>
      <c r="IH33" s="26">
        <f t="shared" si="118"/>
        <v>0</v>
      </c>
      <c r="II33" s="8">
        <v>21365.5</v>
      </c>
      <c r="IJ33" s="5"/>
      <c r="IK33" s="6"/>
      <c r="IL33" s="6">
        <v>0</v>
      </c>
      <c r="IM33" s="6">
        <v>0</v>
      </c>
      <c r="IN33" s="6">
        <f>IF(IL33&gt;=30,((30-IM33)/2),((IL33-IM33)/2))</f>
        <v>0</v>
      </c>
      <c r="IO33" s="6">
        <f t="shared" si="119"/>
        <v>0</v>
      </c>
      <c r="IP33" s="6">
        <f t="shared" si="120"/>
        <v>0</v>
      </c>
      <c r="IQ33" s="6">
        <f t="shared" si="121"/>
        <v>0</v>
      </c>
      <c r="IR33" s="6">
        <f t="shared" si="122"/>
        <v>0</v>
      </c>
      <c r="IS33" s="6">
        <f t="shared" si="123"/>
        <v>0</v>
      </c>
      <c r="IT33" s="6">
        <v>0</v>
      </c>
      <c r="IU33" s="6">
        <f t="shared" si="168"/>
        <v>0</v>
      </c>
      <c r="IV33" s="26">
        <f t="shared" si="124"/>
        <v>0</v>
      </c>
      <c r="IW33" s="26">
        <f t="shared" si="125"/>
        <v>0</v>
      </c>
      <c r="IX33" s="26">
        <f t="shared" si="126"/>
        <v>0</v>
      </c>
      <c r="IY33" s="8">
        <v>23712.000000000004</v>
      </c>
      <c r="IZ33" s="5"/>
      <c r="JA33" s="6"/>
      <c r="JB33" s="6">
        <v>0</v>
      </c>
      <c r="JC33" s="6">
        <v>0</v>
      </c>
      <c r="JD33" s="6">
        <f>IF(JB33&gt;=30,((30-JC33)/2),((JB33-JC33)/2))</f>
        <v>0</v>
      </c>
      <c r="JE33" s="6">
        <f t="shared" si="127"/>
        <v>0</v>
      </c>
      <c r="JF33" s="6">
        <f t="shared" si="128"/>
        <v>0</v>
      </c>
      <c r="JG33" s="6">
        <f t="shared" si="129"/>
        <v>0</v>
      </c>
      <c r="JH33" s="6">
        <f t="shared" si="130"/>
        <v>0</v>
      </c>
      <c r="JI33" s="6">
        <f t="shared" si="131"/>
        <v>0</v>
      </c>
      <c r="JJ33" s="6">
        <v>0</v>
      </c>
      <c r="JK33" s="6">
        <f t="shared" si="169"/>
        <v>0</v>
      </c>
      <c r="JL33" s="26">
        <f t="shared" si="132"/>
        <v>0</v>
      </c>
      <c r="JM33" s="26">
        <f t="shared" si="133"/>
        <v>0</v>
      </c>
      <c r="JN33" s="26">
        <f t="shared" si="134"/>
        <v>0</v>
      </c>
      <c r="JO33" s="8">
        <v>34456.5</v>
      </c>
      <c r="JP33" s="5"/>
      <c r="JQ33" s="6"/>
      <c r="JR33" s="6">
        <v>0</v>
      </c>
      <c r="JS33" s="6">
        <v>0</v>
      </c>
      <c r="JT33" s="6">
        <f>IF(JR33&gt;=30,((30-JS33)/2),((JR33-JS33)/2))</f>
        <v>0</v>
      </c>
      <c r="JU33" s="6">
        <f t="shared" si="135"/>
        <v>0</v>
      </c>
      <c r="JV33" s="6">
        <f t="shared" si="136"/>
        <v>0</v>
      </c>
      <c r="JW33" s="6">
        <f t="shared" si="137"/>
        <v>0</v>
      </c>
      <c r="JX33" s="6">
        <f t="shared" si="138"/>
        <v>0</v>
      </c>
      <c r="JY33" s="6">
        <f t="shared" si="139"/>
        <v>0</v>
      </c>
      <c r="JZ33" s="6">
        <v>0</v>
      </c>
      <c r="KA33" s="6">
        <f t="shared" si="170"/>
        <v>0</v>
      </c>
      <c r="KB33" s="26">
        <f t="shared" si="140"/>
        <v>0</v>
      </c>
      <c r="KC33" s="26">
        <f t="shared" si="141"/>
        <v>0</v>
      </c>
      <c r="KD33" s="26">
        <f t="shared" si="142"/>
        <v>0</v>
      </c>
      <c r="KE33" s="7">
        <v>34456.5</v>
      </c>
      <c r="KF33" s="6"/>
      <c r="KG33" s="6"/>
      <c r="KH33" s="6">
        <v>0</v>
      </c>
      <c r="KI33" s="6">
        <v>0</v>
      </c>
      <c r="KJ33" s="6">
        <f>IF(KH33&gt;=30,((30-KI33)/2),((KH33-KI33)/2))</f>
        <v>0</v>
      </c>
      <c r="KK33" s="6">
        <f t="shared" si="143"/>
        <v>0</v>
      </c>
      <c r="KL33" s="6">
        <f t="shared" si="144"/>
        <v>0</v>
      </c>
      <c r="KM33" s="6">
        <f t="shared" si="145"/>
        <v>0</v>
      </c>
      <c r="KN33" s="6">
        <f t="shared" si="146"/>
        <v>0</v>
      </c>
      <c r="KO33" s="6">
        <f t="shared" si="147"/>
        <v>0</v>
      </c>
      <c r="KP33" s="6">
        <v>0</v>
      </c>
      <c r="KQ33" s="6">
        <f t="shared" si="171"/>
        <v>0</v>
      </c>
      <c r="KR33" s="26">
        <f t="shared" si="148"/>
        <v>0</v>
      </c>
      <c r="KS33" s="26">
        <f t="shared" si="149"/>
        <v>0</v>
      </c>
      <c r="KT33" s="26">
        <f t="shared" si="150"/>
        <v>0</v>
      </c>
      <c r="KU33" s="26">
        <f t="shared" si="151"/>
        <v>6543.81</v>
      </c>
      <c r="KV33" s="26">
        <f t="shared" si="151"/>
        <v>17.186663085485399</v>
      </c>
      <c r="KW33" s="26">
        <f t="shared" si="151"/>
        <v>0.30046650024676996</v>
      </c>
      <c r="KX33" s="26">
        <f t="shared" si="151"/>
        <v>2.2827986166695711</v>
      </c>
      <c r="KY33" s="26">
        <f t="shared" si="151"/>
        <v>3.5271726001195711</v>
      </c>
      <c r="KZ33" s="26">
        <f t="shared" si="152"/>
        <v>1.2443739834500001</v>
      </c>
    </row>
    <row r="34" spans="1:312" ht="12.95" customHeight="1">
      <c r="A34" s="3">
        <v>31</v>
      </c>
      <c r="B34" s="4" t="s">
        <v>21</v>
      </c>
      <c r="C34" s="7">
        <v>81510</v>
      </c>
      <c r="D34" s="5"/>
      <c r="E34" s="5"/>
      <c r="F34" s="5">
        <v>20</v>
      </c>
      <c r="G34" s="6">
        <v>1.5</v>
      </c>
      <c r="H34" s="6">
        <f>IF(F34&gt;=25,((25-G34)/2),((F34-G34)/2))</f>
        <v>9.25</v>
      </c>
      <c r="I34" s="6">
        <f t="shared" si="0"/>
        <v>9.25</v>
      </c>
      <c r="J34" s="6">
        <f t="shared" si="1"/>
        <v>1222.6500000000001</v>
      </c>
      <c r="K34" s="6">
        <f t="shared" si="2"/>
        <v>7539.6750000000002</v>
      </c>
      <c r="L34" s="6">
        <f t="shared" si="3"/>
        <v>7539.6750000000002</v>
      </c>
      <c r="M34" s="6">
        <f t="shared" si="4"/>
        <v>16302</v>
      </c>
      <c r="N34" s="6">
        <v>50.86</v>
      </c>
      <c r="O34" s="6">
        <f t="shared" si="153"/>
        <v>0.41455986</v>
      </c>
      <c r="P34" s="26">
        <f t="shared" si="5"/>
        <v>6.2183979000000004E-3</v>
      </c>
      <c r="Q34" s="26">
        <f t="shared" si="6"/>
        <v>3.8346787050000004E-2</v>
      </c>
      <c r="R34" s="26">
        <f t="shared" si="7"/>
        <v>3.8346787050000004E-2</v>
      </c>
      <c r="S34" s="7">
        <v>51993.500000000007</v>
      </c>
      <c r="T34" s="6"/>
      <c r="U34" s="6"/>
      <c r="V34" s="6">
        <v>0</v>
      </c>
      <c r="W34" s="5">
        <v>0</v>
      </c>
      <c r="X34" s="6">
        <f>IF(V34&gt;=25,((25-W34)/2),((V34-W34)/2))</f>
        <v>0</v>
      </c>
      <c r="Y34" s="6">
        <f t="shared" si="8"/>
        <v>0</v>
      </c>
      <c r="Z34" s="6">
        <f t="shared" si="9"/>
        <v>0</v>
      </c>
      <c r="AA34" s="6">
        <f t="shared" si="10"/>
        <v>0</v>
      </c>
      <c r="AB34" s="6">
        <f t="shared" si="11"/>
        <v>0</v>
      </c>
      <c r="AC34" s="6">
        <f t="shared" si="12"/>
        <v>0</v>
      </c>
      <c r="AD34" s="6">
        <v>0</v>
      </c>
      <c r="AE34" s="6">
        <f t="shared" si="154"/>
        <v>0</v>
      </c>
      <c r="AF34" s="26">
        <f t="shared" si="13"/>
        <v>0</v>
      </c>
      <c r="AG34" s="26">
        <f t="shared" si="14"/>
        <v>0</v>
      </c>
      <c r="AH34" s="26">
        <f t="shared" si="173"/>
        <v>0</v>
      </c>
      <c r="AI34" s="8">
        <v>44336.5</v>
      </c>
      <c r="AJ34" s="5"/>
      <c r="AK34" s="6"/>
      <c r="AL34" s="6">
        <v>0</v>
      </c>
      <c r="AM34" s="5">
        <v>0</v>
      </c>
      <c r="AN34" s="6">
        <f>IF(AL34&gt;=25,((25-AM34)/2),((AL34-AM34)/2))</f>
        <v>0</v>
      </c>
      <c r="AO34" s="6">
        <f t="shared" si="15"/>
        <v>0</v>
      </c>
      <c r="AP34" s="6">
        <f t="shared" si="16"/>
        <v>0</v>
      </c>
      <c r="AQ34" s="6">
        <f t="shared" si="17"/>
        <v>0</v>
      </c>
      <c r="AR34" s="6">
        <f t="shared" si="18"/>
        <v>0</v>
      </c>
      <c r="AS34" s="6">
        <f t="shared" si="19"/>
        <v>0</v>
      </c>
      <c r="AT34" s="6">
        <v>0</v>
      </c>
      <c r="AU34" s="6">
        <f t="shared" si="155"/>
        <v>0</v>
      </c>
      <c r="AV34" s="26">
        <f t="shared" si="20"/>
        <v>0</v>
      </c>
      <c r="AW34" s="26">
        <f t="shared" si="21"/>
        <v>0</v>
      </c>
      <c r="AX34" s="26">
        <f t="shared" si="22"/>
        <v>0</v>
      </c>
      <c r="AY34" s="8">
        <v>44336.5</v>
      </c>
      <c r="AZ34" s="5"/>
      <c r="BA34" s="6"/>
      <c r="BB34" s="6">
        <v>0</v>
      </c>
      <c r="BC34" s="5">
        <v>0</v>
      </c>
      <c r="BD34" s="6">
        <f>IF(BB34&gt;=25,((25-BC34)/2),((BB34-BC34)/2))</f>
        <v>0</v>
      </c>
      <c r="BE34" s="6">
        <f t="shared" si="23"/>
        <v>0</v>
      </c>
      <c r="BF34" s="6">
        <f t="shared" si="24"/>
        <v>0</v>
      </c>
      <c r="BG34" s="6">
        <f t="shared" si="25"/>
        <v>0</v>
      </c>
      <c r="BH34" s="6">
        <f t="shared" si="26"/>
        <v>0</v>
      </c>
      <c r="BI34" s="6">
        <f t="shared" si="27"/>
        <v>0</v>
      </c>
      <c r="BJ34" s="6">
        <v>0.61</v>
      </c>
      <c r="BK34" s="6">
        <f t="shared" si="156"/>
        <v>2.7045264999999998E-3</v>
      </c>
      <c r="BL34" s="26">
        <f t="shared" si="28"/>
        <v>0</v>
      </c>
      <c r="BM34" s="26">
        <f t="shared" si="29"/>
        <v>0</v>
      </c>
      <c r="BN34" s="26">
        <f t="shared" si="30"/>
        <v>0</v>
      </c>
      <c r="BO34" s="8"/>
      <c r="BP34" s="5"/>
      <c r="BQ34" s="6"/>
      <c r="BR34" s="6"/>
      <c r="BS34" s="5">
        <v>0</v>
      </c>
      <c r="BT34" s="6">
        <f>IF(BR34&gt;=25,((25-BS34)/2),((BR34-BS34)/2))</f>
        <v>0</v>
      </c>
      <c r="BU34" s="6">
        <f t="shared" si="31"/>
        <v>0</v>
      </c>
      <c r="BV34" s="6">
        <f t="shared" si="32"/>
        <v>0</v>
      </c>
      <c r="BW34" s="6">
        <f t="shared" si="33"/>
        <v>0</v>
      </c>
      <c r="BX34" s="6">
        <f t="shared" si="34"/>
        <v>0</v>
      </c>
      <c r="BY34" s="6">
        <f t="shared" si="35"/>
        <v>0</v>
      </c>
      <c r="BZ34" s="6">
        <v>0</v>
      </c>
      <c r="CA34" s="6">
        <f t="shared" si="157"/>
        <v>0</v>
      </c>
      <c r="CB34" s="26">
        <f t="shared" si="36"/>
        <v>0</v>
      </c>
      <c r="CC34" s="26">
        <f t="shared" si="37"/>
        <v>0</v>
      </c>
      <c r="CD34" s="26">
        <f t="shared" si="38"/>
        <v>0</v>
      </c>
      <c r="CE34" s="8">
        <v>37323.136200000008</v>
      </c>
      <c r="CF34" s="5"/>
      <c r="CG34" s="6"/>
      <c r="CH34" s="6">
        <v>0</v>
      </c>
      <c r="CI34" s="5">
        <v>0</v>
      </c>
      <c r="CJ34" s="6">
        <f>IF(CH34&gt;=25,((25-CI34)/2),((CH34-CI34)/2))</f>
        <v>0</v>
      </c>
      <c r="CK34" s="6">
        <f t="shared" si="39"/>
        <v>0</v>
      </c>
      <c r="CL34" s="6">
        <f t="shared" si="40"/>
        <v>0</v>
      </c>
      <c r="CM34" s="6">
        <f t="shared" si="41"/>
        <v>0</v>
      </c>
      <c r="CN34" s="6">
        <f t="shared" si="42"/>
        <v>0</v>
      </c>
      <c r="CO34" s="6">
        <f t="shared" si="43"/>
        <v>0</v>
      </c>
      <c r="CP34" s="6">
        <v>0</v>
      </c>
      <c r="CQ34" s="6">
        <f t="shared" si="158"/>
        <v>0</v>
      </c>
      <c r="CR34" s="26">
        <f t="shared" si="44"/>
        <v>0</v>
      </c>
      <c r="CS34" s="26">
        <f t="shared" si="45"/>
        <v>0</v>
      </c>
      <c r="CT34" s="26">
        <f t="shared" si="46"/>
        <v>0</v>
      </c>
      <c r="CU34" s="8"/>
      <c r="CV34" s="5"/>
      <c r="CW34" s="6"/>
      <c r="CX34" s="6"/>
      <c r="CY34" s="6">
        <v>0</v>
      </c>
      <c r="CZ34" s="6">
        <f>IF(CX34&gt;=25,((25-CY34)/2),((CX34-CY34)/2))</f>
        <v>0</v>
      </c>
      <c r="DA34" s="6">
        <f t="shared" si="47"/>
        <v>0</v>
      </c>
      <c r="DB34" s="6">
        <f t="shared" si="48"/>
        <v>0</v>
      </c>
      <c r="DC34" s="6">
        <f t="shared" si="49"/>
        <v>0</v>
      </c>
      <c r="DD34" s="6">
        <f t="shared" si="50"/>
        <v>0</v>
      </c>
      <c r="DE34" s="6">
        <f t="shared" si="51"/>
        <v>0</v>
      </c>
      <c r="DF34" s="6">
        <v>0</v>
      </c>
      <c r="DG34" s="6">
        <f t="shared" si="159"/>
        <v>0</v>
      </c>
      <c r="DH34" s="26">
        <f t="shared" si="52"/>
        <v>0</v>
      </c>
      <c r="DI34" s="26">
        <f t="shared" si="53"/>
        <v>0</v>
      </c>
      <c r="DJ34" s="26">
        <f t="shared" si="54"/>
        <v>0</v>
      </c>
      <c r="DK34" s="8">
        <v>69407</v>
      </c>
      <c r="DL34" s="5"/>
      <c r="DM34" s="6"/>
      <c r="DN34" s="6">
        <v>0</v>
      </c>
      <c r="DO34" s="6">
        <v>0</v>
      </c>
      <c r="DP34" s="6">
        <f>IF(DN34&gt;=25,((25-DO34)/2),((DN34-DO34)/2))</f>
        <v>0</v>
      </c>
      <c r="DQ34" s="6">
        <f t="shared" si="55"/>
        <v>0</v>
      </c>
      <c r="DR34" s="6">
        <f t="shared" si="56"/>
        <v>0</v>
      </c>
      <c r="DS34" s="6">
        <f t="shared" si="57"/>
        <v>0</v>
      </c>
      <c r="DT34" s="6">
        <f t="shared" si="58"/>
        <v>0</v>
      </c>
      <c r="DU34" s="6">
        <f t="shared" si="59"/>
        <v>0</v>
      </c>
      <c r="DV34" s="6">
        <v>0</v>
      </c>
      <c r="DW34" s="6">
        <f t="shared" si="160"/>
        <v>0</v>
      </c>
      <c r="DX34" s="26">
        <f t="shared" si="60"/>
        <v>0</v>
      </c>
      <c r="DY34" s="26">
        <f t="shared" si="61"/>
        <v>0</v>
      </c>
      <c r="DZ34" s="26">
        <f t="shared" si="62"/>
        <v>0</v>
      </c>
      <c r="EA34" s="8">
        <v>20847.403749999998</v>
      </c>
      <c r="EB34" s="5"/>
      <c r="EC34" s="6"/>
      <c r="ED34" s="6">
        <v>0</v>
      </c>
      <c r="EE34" s="6">
        <v>0</v>
      </c>
      <c r="EF34" s="6">
        <f>IF(ED34&gt;=25,((25-EE34)/2),((ED34-EE34)/2))</f>
        <v>0</v>
      </c>
      <c r="EG34" s="6">
        <f t="shared" si="63"/>
        <v>0</v>
      </c>
      <c r="EH34" s="6">
        <f t="shared" si="64"/>
        <v>0</v>
      </c>
      <c r="EI34" s="6">
        <f t="shared" si="65"/>
        <v>0</v>
      </c>
      <c r="EJ34" s="6">
        <f t="shared" si="66"/>
        <v>0</v>
      </c>
      <c r="EK34" s="6">
        <f t="shared" si="67"/>
        <v>0</v>
      </c>
      <c r="EL34" s="6">
        <v>0</v>
      </c>
      <c r="EM34" s="6">
        <f t="shared" si="161"/>
        <v>0</v>
      </c>
      <c r="EN34" s="26">
        <f t="shared" si="68"/>
        <v>0</v>
      </c>
      <c r="EO34" s="26">
        <f t="shared" si="69"/>
        <v>0</v>
      </c>
      <c r="EP34" s="26">
        <f t="shared" si="70"/>
        <v>0</v>
      </c>
      <c r="EQ34" s="8">
        <v>20847.403749999998</v>
      </c>
      <c r="ER34" s="5"/>
      <c r="ES34" s="6"/>
      <c r="ET34" s="6">
        <v>0</v>
      </c>
      <c r="EU34" s="6">
        <v>0</v>
      </c>
      <c r="EV34" s="6">
        <f>IF(ET34&gt;=25,((25-EU34)/2),((ET34-EU34)/2))</f>
        <v>0</v>
      </c>
      <c r="EW34" s="6">
        <f t="shared" si="71"/>
        <v>0</v>
      </c>
      <c r="EX34" s="6">
        <f t="shared" si="72"/>
        <v>0</v>
      </c>
      <c r="EY34" s="6">
        <f t="shared" si="73"/>
        <v>0</v>
      </c>
      <c r="EZ34" s="6">
        <f t="shared" si="74"/>
        <v>0</v>
      </c>
      <c r="FA34" s="6">
        <f t="shared" si="75"/>
        <v>0</v>
      </c>
      <c r="FB34" s="6">
        <v>0</v>
      </c>
      <c r="FC34" s="6">
        <f t="shared" si="162"/>
        <v>0</v>
      </c>
      <c r="FD34" s="26">
        <f t="shared" si="76"/>
        <v>0</v>
      </c>
      <c r="FE34" s="26">
        <f t="shared" si="77"/>
        <v>0</v>
      </c>
      <c r="FF34" s="26">
        <f t="shared" si="78"/>
        <v>0</v>
      </c>
      <c r="FG34" s="8">
        <v>134862</v>
      </c>
      <c r="FH34" s="5"/>
      <c r="FI34" s="6"/>
      <c r="FJ34" s="6">
        <v>9</v>
      </c>
      <c r="FK34" s="6">
        <v>5</v>
      </c>
      <c r="FL34" s="6">
        <f>IF(FJ34&gt;=25,((25-FK34)/2),((FJ34-FK34)/2))</f>
        <v>2</v>
      </c>
      <c r="FM34" s="6">
        <f t="shared" si="79"/>
        <v>2</v>
      </c>
      <c r="FN34" s="6">
        <f t="shared" si="80"/>
        <v>6743.1</v>
      </c>
      <c r="FO34" s="6">
        <f t="shared" si="81"/>
        <v>2697.24</v>
      </c>
      <c r="FP34" s="6">
        <f t="shared" si="82"/>
        <v>2697.24</v>
      </c>
      <c r="FQ34" s="6">
        <f t="shared" si="83"/>
        <v>12137.58</v>
      </c>
      <c r="FR34" s="6">
        <v>22</v>
      </c>
      <c r="FS34" s="6">
        <f t="shared" si="163"/>
        <v>0.29669640000000003</v>
      </c>
      <c r="FT34" s="26">
        <f t="shared" si="84"/>
        <v>1.483482E-2</v>
      </c>
      <c r="FU34" s="26">
        <f t="shared" si="85"/>
        <v>5.9339279999999998E-3</v>
      </c>
      <c r="FV34" s="26">
        <f t="shared" si="86"/>
        <v>5.9339279999999998E-3</v>
      </c>
      <c r="FW34" s="8">
        <v>28405.000000000004</v>
      </c>
      <c r="FX34" s="5"/>
      <c r="FY34" s="6"/>
      <c r="FZ34" s="6">
        <v>0</v>
      </c>
      <c r="GA34" s="6">
        <v>0</v>
      </c>
      <c r="GB34" s="6">
        <f>IF(FZ34&gt;=25,((25-GA34)/2),((FZ34-GA34)/2))</f>
        <v>0</v>
      </c>
      <c r="GC34" s="6">
        <f t="shared" si="87"/>
        <v>0</v>
      </c>
      <c r="GD34" s="6">
        <f t="shared" si="88"/>
        <v>0</v>
      </c>
      <c r="GE34" s="6">
        <f t="shared" si="89"/>
        <v>0</v>
      </c>
      <c r="GF34" s="6">
        <f t="shared" si="90"/>
        <v>0</v>
      </c>
      <c r="GG34" s="6">
        <f t="shared" si="91"/>
        <v>0</v>
      </c>
      <c r="GH34" s="6">
        <v>3.92</v>
      </c>
      <c r="GI34" s="6">
        <f t="shared" si="164"/>
        <v>1.113476E-2</v>
      </c>
      <c r="GJ34" s="26">
        <f t="shared" si="92"/>
        <v>0</v>
      </c>
      <c r="GK34" s="26">
        <f t="shared" si="93"/>
        <v>0</v>
      </c>
      <c r="GL34" s="26">
        <f t="shared" si="94"/>
        <v>0</v>
      </c>
      <c r="GM34" s="8">
        <v>32233.500000000004</v>
      </c>
      <c r="GN34" s="5"/>
      <c r="GO34" s="6"/>
      <c r="GP34" s="6">
        <v>0</v>
      </c>
      <c r="GQ34" s="6">
        <v>0</v>
      </c>
      <c r="GR34" s="6">
        <f>IF(GP34&gt;=25,((25-GQ34)/2),((GP34-GQ34)/2))</f>
        <v>0</v>
      </c>
      <c r="GS34" s="6">
        <f t="shared" si="95"/>
        <v>0</v>
      </c>
      <c r="GT34" s="6">
        <f t="shared" si="96"/>
        <v>0</v>
      </c>
      <c r="GU34" s="6">
        <f t="shared" si="97"/>
        <v>0</v>
      </c>
      <c r="GV34" s="6">
        <f t="shared" si="98"/>
        <v>0</v>
      </c>
      <c r="GW34" s="6">
        <f t="shared" si="99"/>
        <v>0</v>
      </c>
      <c r="GX34" s="6">
        <v>0</v>
      </c>
      <c r="GY34" s="6">
        <f t="shared" si="165"/>
        <v>0</v>
      </c>
      <c r="GZ34" s="26">
        <f t="shared" si="100"/>
        <v>0</v>
      </c>
      <c r="HA34" s="26">
        <f t="shared" si="101"/>
        <v>0</v>
      </c>
      <c r="HB34" s="26">
        <f t="shared" si="102"/>
        <v>0</v>
      </c>
      <c r="HC34" s="53">
        <v>30257.500000000004</v>
      </c>
      <c r="HD34" s="52"/>
      <c r="HE34" s="6"/>
      <c r="HF34" s="6">
        <v>0</v>
      </c>
      <c r="HG34" s="6">
        <v>0</v>
      </c>
      <c r="HH34" s="6">
        <f>IF(HF34&gt;=25,((25-HG34)/2),((HF34-HG34)/2))</f>
        <v>0</v>
      </c>
      <c r="HI34" s="6">
        <f t="shared" si="103"/>
        <v>0</v>
      </c>
      <c r="HJ34" s="6">
        <f t="shared" si="104"/>
        <v>0</v>
      </c>
      <c r="HK34" s="6">
        <f t="shared" si="105"/>
        <v>0</v>
      </c>
      <c r="HL34" s="6">
        <f t="shared" si="106"/>
        <v>0</v>
      </c>
      <c r="HM34" s="6">
        <f t="shared" si="107"/>
        <v>0</v>
      </c>
      <c r="HN34" s="6">
        <v>0</v>
      </c>
      <c r="HO34" s="6">
        <f t="shared" si="166"/>
        <v>0</v>
      </c>
      <c r="HP34" s="26">
        <f t="shared" si="108"/>
        <v>0</v>
      </c>
      <c r="HQ34" s="26">
        <f t="shared" si="109"/>
        <v>0</v>
      </c>
      <c r="HR34" s="26">
        <f t="shared" si="110"/>
        <v>0</v>
      </c>
      <c r="HS34" s="8">
        <v>44336.5</v>
      </c>
      <c r="HT34" s="5"/>
      <c r="HU34" s="6"/>
      <c r="HV34" s="6">
        <v>0</v>
      </c>
      <c r="HW34" s="6">
        <v>0</v>
      </c>
      <c r="HX34" s="6">
        <f>IF(HV34&gt;=25,((25-HW34)/2),((HV34-HW34)/2))</f>
        <v>0</v>
      </c>
      <c r="HY34" s="6">
        <f t="shared" si="111"/>
        <v>0</v>
      </c>
      <c r="HZ34" s="6">
        <f t="shared" si="112"/>
        <v>0</v>
      </c>
      <c r="IA34" s="6">
        <f t="shared" si="113"/>
        <v>0</v>
      </c>
      <c r="IB34" s="6">
        <f t="shared" si="114"/>
        <v>0</v>
      </c>
      <c r="IC34" s="6">
        <f t="shared" si="115"/>
        <v>0</v>
      </c>
      <c r="ID34" s="6">
        <v>0</v>
      </c>
      <c r="IE34" s="6">
        <f t="shared" si="167"/>
        <v>0</v>
      </c>
      <c r="IF34" s="26">
        <f t="shared" si="116"/>
        <v>0</v>
      </c>
      <c r="IG34" s="26">
        <f t="shared" si="117"/>
        <v>0</v>
      </c>
      <c r="IH34" s="26">
        <f t="shared" si="118"/>
        <v>0</v>
      </c>
      <c r="II34" s="8">
        <v>30998.500000000004</v>
      </c>
      <c r="IJ34" s="5"/>
      <c r="IK34" s="6"/>
      <c r="IL34" s="6">
        <v>0</v>
      </c>
      <c r="IM34" s="6">
        <v>0</v>
      </c>
      <c r="IN34" s="6">
        <f>IF(IL34&gt;=25,((25-IM34)/2),((IL34-IM34)/2))</f>
        <v>0</v>
      </c>
      <c r="IO34" s="6">
        <f t="shared" si="119"/>
        <v>0</v>
      </c>
      <c r="IP34" s="6">
        <f t="shared" si="120"/>
        <v>0</v>
      </c>
      <c r="IQ34" s="6">
        <f t="shared" si="121"/>
        <v>0</v>
      </c>
      <c r="IR34" s="6">
        <f t="shared" si="122"/>
        <v>0</v>
      </c>
      <c r="IS34" s="6">
        <f t="shared" si="123"/>
        <v>0</v>
      </c>
      <c r="IT34" s="6">
        <v>0</v>
      </c>
      <c r="IU34" s="6">
        <f t="shared" si="168"/>
        <v>0</v>
      </c>
      <c r="IV34" s="26">
        <f t="shared" si="124"/>
        <v>0</v>
      </c>
      <c r="IW34" s="26">
        <f t="shared" si="125"/>
        <v>0</v>
      </c>
      <c r="IX34" s="26">
        <f t="shared" si="126"/>
        <v>0</v>
      </c>
      <c r="IY34" s="8">
        <v>0</v>
      </c>
      <c r="IZ34" s="5"/>
      <c r="JA34" s="6"/>
      <c r="JB34" s="6">
        <v>0</v>
      </c>
      <c r="JC34" s="6">
        <v>0</v>
      </c>
      <c r="JD34" s="6">
        <f>IF(JB34&gt;=25,((25-JC34)/2),((JB34-JC34)/2))</f>
        <v>0</v>
      </c>
      <c r="JE34" s="6">
        <f t="shared" si="127"/>
        <v>0</v>
      </c>
      <c r="JF34" s="6">
        <f t="shared" si="128"/>
        <v>0</v>
      </c>
      <c r="JG34" s="6">
        <f t="shared" si="129"/>
        <v>0</v>
      </c>
      <c r="JH34" s="6">
        <f t="shared" si="130"/>
        <v>0</v>
      </c>
      <c r="JI34" s="6">
        <f t="shared" si="131"/>
        <v>0</v>
      </c>
      <c r="JJ34" s="6">
        <v>0</v>
      </c>
      <c r="JK34" s="6">
        <f t="shared" si="169"/>
        <v>0</v>
      </c>
      <c r="JL34" s="26">
        <f t="shared" si="132"/>
        <v>0</v>
      </c>
      <c r="JM34" s="26">
        <f t="shared" si="133"/>
        <v>0</v>
      </c>
      <c r="JN34" s="26">
        <f t="shared" si="134"/>
        <v>0</v>
      </c>
      <c r="JO34" s="8">
        <v>44336.5</v>
      </c>
      <c r="JP34" s="5"/>
      <c r="JQ34" s="6"/>
      <c r="JR34" s="6">
        <v>0</v>
      </c>
      <c r="JS34" s="6">
        <v>0</v>
      </c>
      <c r="JT34" s="6">
        <f>IF(JR34&gt;=25,((25-JS34)/2),((JR34-JS34)/2))</f>
        <v>0</v>
      </c>
      <c r="JU34" s="6">
        <f t="shared" si="135"/>
        <v>0</v>
      </c>
      <c r="JV34" s="6">
        <f t="shared" si="136"/>
        <v>0</v>
      </c>
      <c r="JW34" s="6">
        <f t="shared" si="137"/>
        <v>0</v>
      </c>
      <c r="JX34" s="6">
        <f t="shared" si="138"/>
        <v>0</v>
      </c>
      <c r="JY34" s="6">
        <f t="shared" si="139"/>
        <v>0</v>
      </c>
      <c r="JZ34" s="6">
        <v>0</v>
      </c>
      <c r="KA34" s="6">
        <f t="shared" si="170"/>
        <v>0</v>
      </c>
      <c r="KB34" s="26">
        <f t="shared" si="140"/>
        <v>0</v>
      </c>
      <c r="KC34" s="26">
        <f t="shared" si="141"/>
        <v>0</v>
      </c>
      <c r="KD34" s="26">
        <f t="shared" si="142"/>
        <v>0</v>
      </c>
      <c r="KE34" s="7">
        <v>44336.5</v>
      </c>
      <c r="KF34" s="6"/>
      <c r="KG34" s="6"/>
      <c r="KH34" s="6">
        <v>0</v>
      </c>
      <c r="KI34" s="6">
        <v>0</v>
      </c>
      <c r="KJ34" s="6">
        <f>IF(KH34&gt;=25,((25-KI34)/2),((KH34-KI34)/2))</f>
        <v>0</v>
      </c>
      <c r="KK34" s="6">
        <f t="shared" si="143"/>
        <v>0</v>
      </c>
      <c r="KL34" s="6">
        <f t="shared" si="144"/>
        <v>0</v>
      </c>
      <c r="KM34" s="6">
        <f t="shared" si="145"/>
        <v>0</v>
      </c>
      <c r="KN34" s="6">
        <f t="shared" si="146"/>
        <v>0</v>
      </c>
      <c r="KO34" s="6">
        <f t="shared" si="147"/>
        <v>0</v>
      </c>
      <c r="KP34" s="6">
        <v>0</v>
      </c>
      <c r="KQ34" s="6">
        <f t="shared" si="171"/>
        <v>0</v>
      </c>
      <c r="KR34" s="26">
        <f t="shared" si="148"/>
        <v>0</v>
      </c>
      <c r="KS34" s="26">
        <f t="shared" si="149"/>
        <v>0</v>
      </c>
      <c r="KT34" s="26">
        <f t="shared" si="150"/>
        <v>0</v>
      </c>
      <c r="KU34" s="26">
        <f t="shared" si="151"/>
        <v>77.39</v>
      </c>
      <c r="KV34" s="26">
        <f t="shared" si="151"/>
        <v>0.72509554650000008</v>
      </c>
      <c r="KW34" s="26">
        <f t="shared" si="151"/>
        <v>2.1053217900000001E-2</v>
      </c>
      <c r="KX34" s="26">
        <f t="shared" si="151"/>
        <v>4.4280715050000002E-2</v>
      </c>
      <c r="KY34" s="26">
        <f t="shared" si="151"/>
        <v>4.4280715050000002E-2</v>
      </c>
      <c r="KZ34" s="26">
        <f t="shared" si="152"/>
        <v>0</v>
      </c>
    </row>
    <row r="35" spans="1:312" ht="12.95" customHeight="1">
      <c r="A35" s="3">
        <v>32</v>
      </c>
      <c r="B35" s="4" t="s">
        <v>20</v>
      </c>
      <c r="C35" s="7">
        <v>56192.500000000007</v>
      </c>
      <c r="D35" s="5"/>
      <c r="E35" s="5"/>
      <c r="F35" s="5">
        <v>29.8</v>
      </c>
      <c r="G35" s="6">
        <v>1.5</v>
      </c>
      <c r="H35" s="6">
        <f>IF(F35&gt;=30,((30-G35)/2),((F35-G35)/2))</f>
        <v>14.15</v>
      </c>
      <c r="I35" s="6">
        <f t="shared" si="0"/>
        <v>14.15</v>
      </c>
      <c r="J35" s="6">
        <f t="shared" si="1"/>
        <v>842.88750000000016</v>
      </c>
      <c r="K35" s="6">
        <f t="shared" si="2"/>
        <v>7951.2387500000013</v>
      </c>
      <c r="L35" s="6">
        <f t="shared" si="3"/>
        <v>7951.2387500000013</v>
      </c>
      <c r="M35" s="6">
        <f t="shared" si="4"/>
        <v>16745.365000000002</v>
      </c>
      <c r="N35" s="6">
        <v>34.369999999999997</v>
      </c>
      <c r="O35" s="6">
        <f t="shared" si="153"/>
        <v>0.19313362250000002</v>
      </c>
      <c r="P35" s="26">
        <f t="shared" si="5"/>
        <v>2.8970043375000005E-3</v>
      </c>
      <c r="Q35" s="26">
        <f t="shared" si="6"/>
        <v>2.7328407583750006E-2</v>
      </c>
      <c r="R35" s="26">
        <f t="shared" si="7"/>
        <v>2.7328407583750006E-2</v>
      </c>
      <c r="S35" s="7">
        <v>71877</v>
      </c>
      <c r="T35" s="6"/>
      <c r="U35" s="6"/>
      <c r="V35" s="6">
        <v>29.7</v>
      </c>
      <c r="W35" s="6">
        <v>1.5</v>
      </c>
      <c r="X35" s="6">
        <f>IF(V35&gt;=30,((30-W35)/2),((V35-W35)/2))</f>
        <v>14.1</v>
      </c>
      <c r="Y35" s="6">
        <f t="shared" si="8"/>
        <v>14.1</v>
      </c>
      <c r="Z35" s="6">
        <f t="shared" si="9"/>
        <v>1078.155</v>
      </c>
      <c r="AA35" s="6">
        <f t="shared" si="10"/>
        <v>10134.656999999999</v>
      </c>
      <c r="AB35" s="6">
        <f t="shared" si="11"/>
        <v>10134.656999999999</v>
      </c>
      <c r="AC35" s="6">
        <f t="shared" si="12"/>
        <v>21347.468999999997</v>
      </c>
      <c r="AD35" s="6">
        <v>131.76</v>
      </c>
      <c r="AE35" s="6">
        <f t="shared" si="154"/>
        <v>0.9470513519999999</v>
      </c>
      <c r="AF35" s="26">
        <f t="shared" si="13"/>
        <v>1.420577028E-2</v>
      </c>
      <c r="AG35" s="26">
        <f t="shared" si="14"/>
        <v>0.13353424063199998</v>
      </c>
      <c r="AH35" s="26">
        <f t="shared" si="173"/>
        <v>0.13353424063199998</v>
      </c>
      <c r="AI35" s="8">
        <v>34456.5</v>
      </c>
      <c r="AJ35" s="5"/>
      <c r="AK35" s="6"/>
      <c r="AL35" s="6"/>
      <c r="AM35" s="5">
        <v>0</v>
      </c>
      <c r="AN35" s="6">
        <f>IF(AL35&gt;=30,((30-AM35)/2),((AL35-AM35)/2))</f>
        <v>0</v>
      </c>
      <c r="AO35" s="6">
        <f t="shared" si="15"/>
        <v>0</v>
      </c>
      <c r="AP35" s="6">
        <f t="shared" si="16"/>
        <v>0</v>
      </c>
      <c r="AQ35" s="6">
        <f t="shared" si="17"/>
        <v>0</v>
      </c>
      <c r="AR35" s="6">
        <f t="shared" si="18"/>
        <v>0</v>
      </c>
      <c r="AS35" s="6">
        <f t="shared" si="19"/>
        <v>0</v>
      </c>
      <c r="AT35" s="6">
        <v>0</v>
      </c>
      <c r="AU35" s="6">
        <f t="shared" si="155"/>
        <v>0</v>
      </c>
      <c r="AV35" s="26">
        <f t="shared" si="20"/>
        <v>0</v>
      </c>
      <c r="AW35" s="26">
        <f t="shared" si="21"/>
        <v>0</v>
      </c>
      <c r="AX35" s="26">
        <f t="shared" si="22"/>
        <v>0</v>
      </c>
      <c r="AY35" s="8">
        <v>34456.5</v>
      </c>
      <c r="AZ35" s="5"/>
      <c r="BA35" s="6"/>
      <c r="BB35" s="6"/>
      <c r="BC35" s="5">
        <v>0</v>
      </c>
      <c r="BD35" s="6">
        <f>IF(BB35&gt;=30,((30-BC35)/2),((BB35-BC35)/2))</f>
        <v>0</v>
      </c>
      <c r="BE35" s="6">
        <f t="shared" si="23"/>
        <v>0</v>
      </c>
      <c r="BF35" s="6">
        <f t="shared" si="24"/>
        <v>0</v>
      </c>
      <c r="BG35" s="6">
        <f t="shared" si="25"/>
        <v>0</v>
      </c>
      <c r="BH35" s="6">
        <f t="shared" si="26"/>
        <v>0</v>
      </c>
      <c r="BI35" s="6">
        <f t="shared" si="27"/>
        <v>0</v>
      </c>
      <c r="BJ35" s="6">
        <v>0</v>
      </c>
      <c r="BK35" s="6">
        <f t="shared" si="156"/>
        <v>0</v>
      </c>
      <c r="BL35" s="26">
        <f t="shared" si="28"/>
        <v>0</v>
      </c>
      <c r="BM35" s="26">
        <f t="shared" si="29"/>
        <v>0</v>
      </c>
      <c r="BN35" s="26">
        <f t="shared" si="30"/>
        <v>0</v>
      </c>
      <c r="BO35" s="8"/>
      <c r="BP35" s="5"/>
      <c r="BQ35" s="6"/>
      <c r="BR35" s="6"/>
      <c r="BS35" s="5">
        <v>0</v>
      </c>
      <c r="BT35" s="6">
        <f>IF(BR35&gt;=30,((30-BS35)/2),((BR35-BS35)/2))</f>
        <v>0</v>
      </c>
      <c r="BU35" s="6">
        <f t="shared" si="31"/>
        <v>0</v>
      </c>
      <c r="BV35" s="6">
        <f t="shared" si="32"/>
        <v>0</v>
      </c>
      <c r="BW35" s="6">
        <f t="shared" si="33"/>
        <v>0</v>
      </c>
      <c r="BX35" s="6">
        <f t="shared" si="34"/>
        <v>0</v>
      </c>
      <c r="BY35" s="6">
        <f t="shared" si="35"/>
        <v>0</v>
      </c>
      <c r="BZ35" s="6">
        <v>0</v>
      </c>
      <c r="CA35" s="6">
        <f t="shared" si="157"/>
        <v>0</v>
      </c>
      <c r="CB35" s="26">
        <f t="shared" si="36"/>
        <v>0</v>
      </c>
      <c r="CC35" s="26">
        <f t="shared" si="37"/>
        <v>0</v>
      </c>
      <c r="CD35" s="26">
        <f t="shared" si="38"/>
        <v>0</v>
      </c>
      <c r="CE35" s="8">
        <v>34456.5</v>
      </c>
      <c r="CF35" s="5"/>
      <c r="CG35" s="6"/>
      <c r="CH35" s="6"/>
      <c r="CI35" s="5">
        <v>0</v>
      </c>
      <c r="CJ35" s="6">
        <f>IF(CH35&gt;=30,((30-CI35)/2),((CH35-CI35)/2))</f>
        <v>0</v>
      </c>
      <c r="CK35" s="6">
        <f t="shared" si="39"/>
        <v>0</v>
      </c>
      <c r="CL35" s="6">
        <f t="shared" si="40"/>
        <v>0</v>
      </c>
      <c r="CM35" s="6">
        <f t="shared" si="41"/>
        <v>0</v>
      </c>
      <c r="CN35" s="6">
        <f t="shared" si="42"/>
        <v>0</v>
      </c>
      <c r="CO35" s="6">
        <f t="shared" si="43"/>
        <v>0</v>
      </c>
      <c r="CP35" s="6">
        <v>0</v>
      </c>
      <c r="CQ35" s="6">
        <f t="shared" si="158"/>
        <v>0</v>
      </c>
      <c r="CR35" s="26">
        <f t="shared" si="44"/>
        <v>0</v>
      </c>
      <c r="CS35" s="26">
        <f t="shared" si="45"/>
        <v>0</v>
      </c>
      <c r="CT35" s="26">
        <f t="shared" si="46"/>
        <v>0</v>
      </c>
      <c r="CU35" s="8"/>
      <c r="CV35" s="5"/>
      <c r="CW35" s="6"/>
      <c r="CX35" s="6"/>
      <c r="CY35" s="6">
        <v>0</v>
      </c>
      <c r="CZ35" s="6">
        <f>IF(CX35&gt;=30,((30-CY35)/2),((CX35-CY35)/2))</f>
        <v>0</v>
      </c>
      <c r="DA35" s="6">
        <f t="shared" si="47"/>
        <v>0</v>
      </c>
      <c r="DB35" s="6">
        <f t="shared" si="48"/>
        <v>0</v>
      </c>
      <c r="DC35" s="6">
        <f t="shared" si="49"/>
        <v>0</v>
      </c>
      <c r="DD35" s="6">
        <f t="shared" si="50"/>
        <v>0</v>
      </c>
      <c r="DE35" s="6">
        <f t="shared" si="51"/>
        <v>0</v>
      </c>
      <c r="DF35" s="6">
        <v>0</v>
      </c>
      <c r="DG35" s="6">
        <f t="shared" si="159"/>
        <v>0</v>
      </c>
      <c r="DH35" s="26">
        <f t="shared" si="52"/>
        <v>0</v>
      </c>
      <c r="DI35" s="26">
        <f t="shared" si="53"/>
        <v>0</v>
      </c>
      <c r="DJ35" s="26">
        <f t="shared" si="54"/>
        <v>0</v>
      </c>
      <c r="DK35" s="8">
        <v>51870.000000000007</v>
      </c>
      <c r="DL35" s="5"/>
      <c r="DM35" s="6"/>
      <c r="DN35" s="6">
        <v>29.24</v>
      </c>
      <c r="DO35" s="6">
        <v>1.5</v>
      </c>
      <c r="DP35" s="6">
        <f>IF(DN35&gt;=30,((30-DO35)/2),((DN35-DO35)/2))</f>
        <v>13.87</v>
      </c>
      <c r="DQ35" s="6">
        <f t="shared" si="55"/>
        <v>13.87</v>
      </c>
      <c r="DR35" s="6">
        <f t="shared" si="56"/>
        <v>778.05000000000018</v>
      </c>
      <c r="DS35" s="6">
        <f t="shared" si="57"/>
        <v>7194.3690000000006</v>
      </c>
      <c r="DT35" s="6">
        <f t="shared" si="58"/>
        <v>7194.3690000000006</v>
      </c>
      <c r="DU35" s="6">
        <f t="shared" si="59"/>
        <v>15166.788</v>
      </c>
      <c r="DV35" s="6">
        <v>16.489999999999998</v>
      </c>
      <c r="DW35" s="6">
        <f t="shared" si="160"/>
        <v>8.5533629999999999E-2</v>
      </c>
      <c r="DX35" s="26">
        <f t="shared" si="60"/>
        <v>1.2830044500000003E-3</v>
      </c>
      <c r="DY35" s="26">
        <f t="shared" si="61"/>
        <v>1.1863514481000001E-2</v>
      </c>
      <c r="DZ35" s="26">
        <f t="shared" si="62"/>
        <v>1.1863514481000001E-2</v>
      </c>
      <c r="EA35" s="8">
        <v>40593.582100000007</v>
      </c>
      <c r="EB35" s="5"/>
      <c r="EC35" s="6"/>
      <c r="ED35" s="6"/>
      <c r="EE35" s="6">
        <v>0</v>
      </c>
      <c r="EF35" s="6">
        <f>IF(ED35&gt;=30,((30-EE35)/2),((ED35-EE35)/2))</f>
        <v>0</v>
      </c>
      <c r="EG35" s="6">
        <f t="shared" si="63"/>
        <v>0</v>
      </c>
      <c r="EH35" s="6">
        <f t="shared" si="64"/>
        <v>0</v>
      </c>
      <c r="EI35" s="6">
        <f t="shared" si="65"/>
        <v>0</v>
      </c>
      <c r="EJ35" s="6">
        <f t="shared" si="66"/>
        <v>0</v>
      </c>
      <c r="EK35" s="6">
        <f t="shared" si="67"/>
        <v>0</v>
      </c>
      <c r="EL35" s="6">
        <v>5.2889999999999997</v>
      </c>
      <c r="EM35" s="6">
        <f t="shared" si="161"/>
        <v>2.1469945572690004E-2</v>
      </c>
      <c r="EN35" s="26">
        <f t="shared" si="68"/>
        <v>0</v>
      </c>
      <c r="EO35" s="26">
        <f t="shared" si="69"/>
        <v>0</v>
      </c>
      <c r="EP35" s="26">
        <f t="shared" si="70"/>
        <v>0</v>
      </c>
      <c r="EQ35" s="8">
        <v>40593.582100000007</v>
      </c>
      <c r="ER35" s="5"/>
      <c r="ES35" s="6"/>
      <c r="ET35" s="6"/>
      <c r="EU35" s="6">
        <v>0</v>
      </c>
      <c r="EV35" s="6">
        <f>IF(ET35&gt;=30,((30-EU35)/2),((ET35-EU35)/2))</f>
        <v>0</v>
      </c>
      <c r="EW35" s="6">
        <f t="shared" si="71"/>
        <v>0</v>
      </c>
      <c r="EX35" s="6">
        <f t="shared" si="72"/>
        <v>0</v>
      </c>
      <c r="EY35" s="6">
        <f t="shared" si="73"/>
        <v>0</v>
      </c>
      <c r="EZ35" s="6">
        <f t="shared" si="74"/>
        <v>0</v>
      </c>
      <c r="FA35" s="6">
        <f t="shared" si="75"/>
        <v>0</v>
      </c>
      <c r="FB35" s="6">
        <v>0</v>
      </c>
      <c r="FC35" s="6">
        <f t="shared" si="162"/>
        <v>0</v>
      </c>
      <c r="FD35" s="26">
        <f t="shared" si="76"/>
        <v>0</v>
      </c>
      <c r="FE35" s="26">
        <f t="shared" si="77"/>
        <v>0</v>
      </c>
      <c r="FF35" s="26">
        <f t="shared" si="78"/>
        <v>0</v>
      </c>
      <c r="FG35" s="8">
        <v>145730</v>
      </c>
      <c r="FH35" s="5"/>
      <c r="FI35" s="6"/>
      <c r="FJ35" s="6">
        <v>36</v>
      </c>
      <c r="FK35" s="6">
        <v>5</v>
      </c>
      <c r="FL35" s="6">
        <f>IF(FJ35&gt;=30,((30-FK35)/2),((FJ35-FK35)/2))</f>
        <v>12.5</v>
      </c>
      <c r="FM35" s="6">
        <f t="shared" si="79"/>
        <v>18.5</v>
      </c>
      <c r="FN35" s="6">
        <f t="shared" si="80"/>
        <v>7286.5</v>
      </c>
      <c r="FO35" s="6">
        <f t="shared" si="81"/>
        <v>18216.25</v>
      </c>
      <c r="FP35" s="6">
        <f t="shared" si="82"/>
        <v>26960.05</v>
      </c>
      <c r="FQ35" s="6">
        <f t="shared" si="83"/>
        <v>52462.8</v>
      </c>
      <c r="FR35" s="6">
        <v>40</v>
      </c>
      <c r="FS35" s="6">
        <f t="shared" si="163"/>
        <v>0.58291999999999999</v>
      </c>
      <c r="FT35" s="26">
        <f t="shared" si="84"/>
        <v>2.9145999999999998E-2</v>
      </c>
      <c r="FU35" s="26">
        <f t="shared" si="85"/>
        <v>7.2864999999999999E-2</v>
      </c>
      <c r="FV35" s="26">
        <f t="shared" si="86"/>
        <v>0.1078402</v>
      </c>
      <c r="FW35" s="8">
        <v>24082.500000000004</v>
      </c>
      <c r="FX35" s="5"/>
      <c r="FY35" s="6"/>
      <c r="FZ35" s="6"/>
      <c r="GA35" s="6">
        <v>0</v>
      </c>
      <c r="GB35" s="6">
        <f>IF(FZ35&gt;=30,((30-GA35)/2),((FZ35-GA35)/2))</f>
        <v>0</v>
      </c>
      <c r="GC35" s="6">
        <f t="shared" si="87"/>
        <v>0</v>
      </c>
      <c r="GD35" s="6">
        <f t="shared" si="88"/>
        <v>0</v>
      </c>
      <c r="GE35" s="6">
        <f t="shared" si="89"/>
        <v>0</v>
      </c>
      <c r="GF35" s="6">
        <f t="shared" si="90"/>
        <v>0</v>
      </c>
      <c r="GG35" s="6">
        <f t="shared" si="91"/>
        <v>0</v>
      </c>
      <c r="GH35" s="6">
        <v>3.67</v>
      </c>
      <c r="GI35" s="6">
        <f t="shared" si="164"/>
        <v>8.8382775E-3</v>
      </c>
      <c r="GJ35" s="26">
        <f t="shared" si="92"/>
        <v>0</v>
      </c>
      <c r="GK35" s="26">
        <f t="shared" si="93"/>
        <v>0</v>
      </c>
      <c r="GL35" s="26">
        <f t="shared" si="94"/>
        <v>0</v>
      </c>
      <c r="GM35" s="8">
        <v>21612.5</v>
      </c>
      <c r="GN35" s="5"/>
      <c r="GO35" s="6"/>
      <c r="GP35" s="6">
        <v>44.7</v>
      </c>
      <c r="GQ35" s="6">
        <v>1.5</v>
      </c>
      <c r="GR35" s="6">
        <f>IF(GP35&gt;=30,((30-GQ35)/2),((GP35-GQ35)/2))</f>
        <v>14.25</v>
      </c>
      <c r="GS35" s="6">
        <f t="shared" si="95"/>
        <v>28.950000000000003</v>
      </c>
      <c r="GT35" s="6">
        <f t="shared" si="96"/>
        <v>324.1875</v>
      </c>
      <c r="GU35" s="6">
        <f t="shared" si="97"/>
        <v>3079.78125</v>
      </c>
      <c r="GV35" s="6">
        <f t="shared" si="98"/>
        <v>6256.8187500000013</v>
      </c>
      <c r="GW35" s="6">
        <f t="shared" si="99"/>
        <v>9660.7875000000022</v>
      </c>
      <c r="GX35" s="6">
        <v>19.63</v>
      </c>
      <c r="GY35" s="6">
        <f t="shared" si="165"/>
        <v>4.24253375E-2</v>
      </c>
      <c r="GZ35" s="26">
        <f t="shared" si="100"/>
        <v>6.3638006249999994E-4</v>
      </c>
      <c r="HA35" s="26">
        <f t="shared" si="101"/>
        <v>6.0456105937499996E-3</v>
      </c>
      <c r="HB35" s="26">
        <f t="shared" si="102"/>
        <v>1.2282135206250003E-2</v>
      </c>
      <c r="HC35" s="7">
        <v>23959.000000000004</v>
      </c>
      <c r="HD35" s="6"/>
      <c r="HE35" s="6"/>
      <c r="HF35" s="6"/>
      <c r="HG35" s="6">
        <v>0</v>
      </c>
      <c r="HH35" s="6">
        <f>IF(HF35&gt;=30,((30-HG35)/2),((HF35-HG35)/2))</f>
        <v>0</v>
      </c>
      <c r="HI35" s="6">
        <f t="shared" si="103"/>
        <v>0</v>
      </c>
      <c r="HJ35" s="6">
        <f t="shared" si="104"/>
        <v>0</v>
      </c>
      <c r="HK35" s="6">
        <f t="shared" si="105"/>
        <v>0</v>
      </c>
      <c r="HL35" s="6">
        <f t="shared" si="106"/>
        <v>0</v>
      </c>
      <c r="HM35" s="6">
        <f t="shared" si="107"/>
        <v>0</v>
      </c>
      <c r="HN35" s="6">
        <v>0</v>
      </c>
      <c r="HO35" s="6">
        <f t="shared" si="166"/>
        <v>0</v>
      </c>
      <c r="HP35" s="26">
        <f t="shared" si="108"/>
        <v>0</v>
      </c>
      <c r="HQ35" s="26">
        <f t="shared" si="109"/>
        <v>0</v>
      </c>
      <c r="HR35" s="26">
        <f t="shared" si="110"/>
        <v>0</v>
      </c>
      <c r="HS35" s="8">
        <v>34456.5</v>
      </c>
      <c r="HT35" s="5"/>
      <c r="HU35" s="6"/>
      <c r="HV35" s="6">
        <v>35.1</v>
      </c>
      <c r="HW35" s="6">
        <v>1.5</v>
      </c>
      <c r="HX35" s="6">
        <f>IF(HV35&gt;=30,((30-HW35)/2),((HV35-HW35)/2))</f>
        <v>14.25</v>
      </c>
      <c r="HY35" s="6">
        <f t="shared" si="111"/>
        <v>19.350000000000001</v>
      </c>
      <c r="HZ35" s="6">
        <f t="shared" si="112"/>
        <v>516.84749999999997</v>
      </c>
      <c r="IA35" s="6">
        <f t="shared" si="113"/>
        <v>4910.0512500000004</v>
      </c>
      <c r="IB35" s="6">
        <f t="shared" si="114"/>
        <v>6667.3327500000005</v>
      </c>
      <c r="IC35" s="6">
        <f t="shared" si="115"/>
        <v>12094.231500000002</v>
      </c>
      <c r="ID35" s="6">
        <v>17.21</v>
      </c>
      <c r="IE35" s="6">
        <f t="shared" si="167"/>
        <v>5.9299636500000003E-2</v>
      </c>
      <c r="IF35" s="26">
        <f t="shared" si="116"/>
        <v>8.8949454750000009E-4</v>
      </c>
      <c r="IG35" s="26">
        <f t="shared" si="117"/>
        <v>8.4501982012500018E-3</v>
      </c>
      <c r="IH35" s="26">
        <f t="shared" si="118"/>
        <v>1.147447966275E-2</v>
      </c>
      <c r="II35" s="8">
        <v>21365.5</v>
      </c>
      <c r="IJ35" s="5"/>
      <c r="IK35" s="6"/>
      <c r="IL35" s="6"/>
      <c r="IM35" s="6">
        <v>0</v>
      </c>
      <c r="IN35" s="6">
        <f>IF(IL35&gt;=30,((30-IM35)/2),((IL35-IM35)/2))</f>
        <v>0</v>
      </c>
      <c r="IO35" s="6">
        <f t="shared" si="119"/>
        <v>0</v>
      </c>
      <c r="IP35" s="6">
        <f t="shared" si="120"/>
        <v>0</v>
      </c>
      <c r="IQ35" s="6">
        <f t="shared" si="121"/>
        <v>0</v>
      </c>
      <c r="IR35" s="6">
        <f t="shared" si="122"/>
        <v>0</v>
      </c>
      <c r="IS35" s="6">
        <f t="shared" si="123"/>
        <v>0</v>
      </c>
      <c r="IT35" s="6">
        <v>0</v>
      </c>
      <c r="IU35" s="6">
        <f t="shared" si="168"/>
        <v>0</v>
      </c>
      <c r="IV35" s="26">
        <f t="shared" si="124"/>
        <v>0</v>
      </c>
      <c r="IW35" s="26">
        <f t="shared" si="125"/>
        <v>0</v>
      </c>
      <c r="IX35" s="26">
        <f t="shared" si="126"/>
        <v>0</v>
      </c>
      <c r="IY35" s="8">
        <v>25194.000000000004</v>
      </c>
      <c r="IZ35" s="5"/>
      <c r="JA35" s="6"/>
      <c r="JB35" s="6"/>
      <c r="JC35" s="6">
        <v>0</v>
      </c>
      <c r="JD35" s="6">
        <f>IF(JB35&gt;=30,((30-JC35)/2),((JB35-JC35)/2))</f>
        <v>0</v>
      </c>
      <c r="JE35" s="6">
        <f t="shared" si="127"/>
        <v>0</v>
      </c>
      <c r="JF35" s="6">
        <f t="shared" si="128"/>
        <v>0</v>
      </c>
      <c r="JG35" s="6">
        <f t="shared" si="129"/>
        <v>0</v>
      </c>
      <c r="JH35" s="6">
        <f t="shared" si="130"/>
        <v>0</v>
      </c>
      <c r="JI35" s="6">
        <f t="shared" si="131"/>
        <v>0</v>
      </c>
      <c r="JJ35" s="6">
        <v>0</v>
      </c>
      <c r="JK35" s="6">
        <f t="shared" si="169"/>
        <v>0</v>
      </c>
      <c r="JL35" s="26">
        <f t="shared" si="132"/>
        <v>0</v>
      </c>
      <c r="JM35" s="26">
        <f t="shared" si="133"/>
        <v>0</v>
      </c>
      <c r="JN35" s="26">
        <f t="shared" si="134"/>
        <v>0</v>
      </c>
      <c r="JO35" s="8">
        <v>34456.5</v>
      </c>
      <c r="JP35" s="5"/>
      <c r="JQ35" s="6"/>
      <c r="JR35" s="6"/>
      <c r="JS35" s="6">
        <v>0</v>
      </c>
      <c r="JT35" s="6">
        <f>IF(JR35&gt;=30,((30-JS35)/2),((JR35-JS35)/2))</f>
        <v>0</v>
      </c>
      <c r="JU35" s="6">
        <f t="shared" si="135"/>
        <v>0</v>
      </c>
      <c r="JV35" s="6">
        <f t="shared" si="136"/>
        <v>0</v>
      </c>
      <c r="JW35" s="6">
        <f t="shared" si="137"/>
        <v>0</v>
      </c>
      <c r="JX35" s="6">
        <f t="shared" si="138"/>
        <v>0</v>
      </c>
      <c r="JY35" s="6">
        <f t="shared" si="139"/>
        <v>0</v>
      </c>
      <c r="JZ35" s="6">
        <v>0</v>
      </c>
      <c r="KA35" s="6">
        <f t="shared" si="170"/>
        <v>0</v>
      </c>
      <c r="KB35" s="26">
        <f t="shared" si="140"/>
        <v>0</v>
      </c>
      <c r="KC35" s="26">
        <f t="shared" si="141"/>
        <v>0</v>
      </c>
      <c r="KD35" s="26">
        <f t="shared" si="142"/>
        <v>0</v>
      </c>
      <c r="KE35" s="7">
        <v>34456.5</v>
      </c>
      <c r="KF35" s="6"/>
      <c r="KG35" s="6"/>
      <c r="KH35" s="6"/>
      <c r="KI35" s="6">
        <v>0</v>
      </c>
      <c r="KJ35" s="6">
        <f>IF(KH35&gt;=30,((30-KI35)/2),((KH35-KI35)/2))</f>
        <v>0</v>
      </c>
      <c r="KK35" s="6">
        <f t="shared" si="143"/>
        <v>0</v>
      </c>
      <c r="KL35" s="6">
        <f t="shared" si="144"/>
        <v>0</v>
      </c>
      <c r="KM35" s="6">
        <f t="shared" si="145"/>
        <v>0</v>
      </c>
      <c r="KN35" s="6">
        <f t="shared" si="146"/>
        <v>0</v>
      </c>
      <c r="KO35" s="6">
        <f t="shared" si="147"/>
        <v>0</v>
      </c>
      <c r="KP35" s="6">
        <v>0</v>
      </c>
      <c r="KQ35" s="6">
        <f t="shared" si="171"/>
        <v>0</v>
      </c>
      <c r="KR35" s="26">
        <f t="shared" si="148"/>
        <v>0</v>
      </c>
      <c r="KS35" s="26">
        <f t="shared" si="149"/>
        <v>0</v>
      </c>
      <c r="KT35" s="26">
        <f t="shared" si="150"/>
        <v>0</v>
      </c>
      <c r="KU35" s="26">
        <f t="shared" si="151"/>
        <v>268.41899999999998</v>
      </c>
      <c r="KV35" s="26">
        <f t="shared" si="151"/>
        <v>1.94067180157269</v>
      </c>
      <c r="KW35" s="26">
        <f t="shared" si="151"/>
        <v>4.90576536775E-2</v>
      </c>
      <c r="KX35" s="26">
        <f t="shared" si="151"/>
        <v>0.26008697149174997</v>
      </c>
      <c r="KY35" s="26">
        <f t="shared" si="151"/>
        <v>0.30432297756575</v>
      </c>
      <c r="KZ35" s="26">
        <f t="shared" si="152"/>
        <v>4.4236006074000023E-2</v>
      </c>
    </row>
    <row r="36" spans="1:312" ht="12.95" customHeight="1">
      <c r="A36" s="3">
        <v>33</v>
      </c>
      <c r="B36" s="4" t="s">
        <v>27</v>
      </c>
      <c r="C36" s="7">
        <v>79287</v>
      </c>
      <c r="D36" s="5"/>
      <c r="E36" s="5"/>
      <c r="F36" s="5">
        <v>20</v>
      </c>
      <c r="G36" s="6">
        <v>1.5</v>
      </c>
      <c r="H36" s="6">
        <f>IF(F36&gt;=25,((25-G36)/2),((F36-G36)/2))</f>
        <v>9.25</v>
      </c>
      <c r="I36" s="6">
        <f t="shared" si="0"/>
        <v>9.25</v>
      </c>
      <c r="J36" s="6">
        <f t="shared" si="1"/>
        <v>1189.3050000000001</v>
      </c>
      <c r="K36" s="6">
        <f t="shared" si="2"/>
        <v>7334.0474999999997</v>
      </c>
      <c r="L36" s="6">
        <f t="shared" si="3"/>
        <v>7334.0474999999997</v>
      </c>
      <c r="M36" s="6">
        <f t="shared" si="4"/>
        <v>15857.4</v>
      </c>
      <c r="N36" s="6">
        <v>8613.3799999999992</v>
      </c>
      <c r="O36" s="6">
        <f t="shared" si="153"/>
        <v>68.292906005999996</v>
      </c>
      <c r="P36" s="26">
        <f t="shared" si="5"/>
        <v>1.0243935900899999</v>
      </c>
      <c r="Q36" s="26">
        <f t="shared" si="6"/>
        <v>6.3170938055549994</v>
      </c>
      <c r="R36" s="26">
        <f t="shared" si="7"/>
        <v>6.3170938055549994</v>
      </c>
      <c r="S36" s="7">
        <v>48535.500000000007</v>
      </c>
      <c r="T36" s="6"/>
      <c r="U36" s="6"/>
      <c r="V36" s="6">
        <v>33</v>
      </c>
      <c r="W36" s="6">
        <v>1.5</v>
      </c>
      <c r="X36" s="6">
        <f>IF(V36&gt;=25,((25-W36)/2),((V36-W36)/2))</f>
        <v>11.75</v>
      </c>
      <c r="Y36" s="6">
        <f t="shared" si="8"/>
        <v>19.75</v>
      </c>
      <c r="Z36" s="6">
        <f t="shared" si="9"/>
        <v>728.03250000000014</v>
      </c>
      <c r="AA36" s="6">
        <f t="shared" si="10"/>
        <v>5702.9212500000012</v>
      </c>
      <c r="AB36" s="6">
        <f t="shared" si="11"/>
        <v>9585.7612500000014</v>
      </c>
      <c r="AC36" s="6">
        <f t="shared" si="12"/>
        <v>16016.715000000002</v>
      </c>
      <c r="AD36" s="6">
        <v>68</v>
      </c>
      <c r="AE36" s="6">
        <f t="shared" si="154"/>
        <v>0.33004140000000004</v>
      </c>
      <c r="AF36" s="26">
        <f t="shared" si="13"/>
        <v>4.9506210000000005E-3</v>
      </c>
      <c r="AG36" s="26">
        <f t="shared" si="14"/>
        <v>3.8779864500000011E-2</v>
      </c>
      <c r="AH36" s="26">
        <f t="shared" si="173"/>
        <v>6.5183176500000009E-2</v>
      </c>
      <c r="AI36" s="8">
        <v>44336.5</v>
      </c>
      <c r="AJ36" s="5"/>
      <c r="AK36" s="6"/>
      <c r="AL36" s="6">
        <v>0</v>
      </c>
      <c r="AM36" s="5">
        <v>0</v>
      </c>
      <c r="AN36" s="6">
        <f>IF(AL36&gt;=25,((25-AM36)/2),((AL36-AM36)/2))</f>
        <v>0</v>
      </c>
      <c r="AO36" s="6">
        <f t="shared" si="15"/>
        <v>0</v>
      </c>
      <c r="AP36" s="6">
        <f t="shared" si="16"/>
        <v>0</v>
      </c>
      <c r="AQ36" s="6">
        <f t="shared" si="17"/>
        <v>0</v>
      </c>
      <c r="AR36" s="6">
        <f t="shared" si="18"/>
        <v>0</v>
      </c>
      <c r="AS36" s="6">
        <f t="shared" si="19"/>
        <v>0</v>
      </c>
      <c r="AT36" s="6">
        <v>0</v>
      </c>
      <c r="AU36" s="6">
        <f t="shared" si="155"/>
        <v>0</v>
      </c>
      <c r="AV36" s="26">
        <f t="shared" si="20"/>
        <v>0</v>
      </c>
      <c r="AW36" s="26">
        <f t="shared" si="21"/>
        <v>0</v>
      </c>
      <c r="AX36" s="26">
        <f t="shared" si="22"/>
        <v>0</v>
      </c>
      <c r="AY36" s="8">
        <v>44336.5</v>
      </c>
      <c r="AZ36" s="5"/>
      <c r="BA36" s="6"/>
      <c r="BB36" s="6">
        <v>33</v>
      </c>
      <c r="BC36" s="6">
        <v>1.5</v>
      </c>
      <c r="BD36" s="6">
        <f>IF(BB36&gt;=25,((25-BC36)/2),((BB36-BC36)/2))</f>
        <v>11.75</v>
      </c>
      <c r="BE36" s="6">
        <f t="shared" si="23"/>
        <v>19.75</v>
      </c>
      <c r="BF36" s="6">
        <f t="shared" si="24"/>
        <v>665.04750000000001</v>
      </c>
      <c r="BG36" s="6">
        <f t="shared" si="25"/>
        <v>5209.5387499999997</v>
      </c>
      <c r="BH36" s="6">
        <f t="shared" si="26"/>
        <v>8756.4587499999998</v>
      </c>
      <c r="BI36" s="6">
        <f t="shared" si="27"/>
        <v>14631.045</v>
      </c>
      <c r="BJ36" s="6">
        <v>6635.09</v>
      </c>
      <c r="BK36" s="6">
        <f t="shared" si="156"/>
        <v>29.417666778500003</v>
      </c>
      <c r="BL36" s="26">
        <f t="shared" si="28"/>
        <v>0.44126500167749999</v>
      </c>
      <c r="BM36" s="26">
        <f t="shared" si="29"/>
        <v>3.4565758464737497</v>
      </c>
      <c r="BN36" s="26">
        <f t="shared" si="30"/>
        <v>5.8099891887537503</v>
      </c>
      <c r="BO36" s="8"/>
      <c r="BP36" s="5"/>
      <c r="BQ36" s="6"/>
      <c r="BR36" s="6"/>
      <c r="BS36" s="5">
        <v>0</v>
      </c>
      <c r="BT36" s="6">
        <f>IF(BR36&gt;=25,((25-BS36)/2),((BR36-BS36)/2))</f>
        <v>0</v>
      </c>
      <c r="BU36" s="6">
        <f t="shared" si="31"/>
        <v>0</v>
      </c>
      <c r="BV36" s="6">
        <f t="shared" si="32"/>
        <v>0</v>
      </c>
      <c r="BW36" s="6">
        <f t="shared" si="33"/>
        <v>0</v>
      </c>
      <c r="BX36" s="6">
        <f t="shared" si="34"/>
        <v>0</v>
      </c>
      <c r="BY36" s="6">
        <f t="shared" si="35"/>
        <v>0</v>
      </c>
      <c r="BZ36" s="6">
        <v>0</v>
      </c>
      <c r="CA36" s="6">
        <f t="shared" si="157"/>
        <v>0</v>
      </c>
      <c r="CB36" s="26">
        <f t="shared" si="36"/>
        <v>0</v>
      </c>
      <c r="CC36" s="26">
        <f t="shared" si="37"/>
        <v>0</v>
      </c>
      <c r="CD36" s="26">
        <f t="shared" si="38"/>
        <v>0</v>
      </c>
      <c r="CE36" s="8">
        <v>37323.136200000008</v>
      </c>
      <c r="CF36" s="5"/>
      <c r="CG36" s="6"/>
      <c r="CH36" s="6">
        <v>0</v>
      </c>
      <c r="CI36" s="5">
        <v>0</v>
      </c>
      <c r="CJ36" s="6">
        <f>IF(CH36&gt;=25,((25-CI36)/2),((CH36-CI36)/2))</f>
        <v>0</v>
      </c>
      <c r="CK36" s="6">
        <f t="shared" si="39"/>
        <v>0</v>
      </c>
      <c r="CL36" s="6">
        <f t="shared" si="40"/>
        <v>0</v>
      </c>
      <c r="CM36" s="6">
        <f t="shared" si="41"/>
        <v>0</v>
      </c>
      <c r="CN36" s="6">
        <f t="shared" si="42"/>
        <v>0</v>
      </c>
      <c r="CO36" s="6">
        <f t="shared" si="43"/>
        <v>0</v>
      </c>
      <c r="CP36" s="6">
        <v>0</v>
      </c>
      <c r="CQ36" s="6">
        <f t="shared" si="158"/>
        <v>0</v>
      </c>
      <c r="CR36" s="26">
        <f t="shared" si="44"/>
        <v>0</v>
      </c>
      <c r="CS36" s="26">
        <f t="shared" si="45"/>
        <v>0</v>
      </c>
      <c r="CT36" s="26">
        <f t="shared" si="46"/>
        <v>0</v>
      </c>
      <c r="CU36" s="8"/>
      <c r="CV36" s="5"/>
      <c r="CW36" s="6"/>
      <c r="CX36" s="6"/>
      <c r="CY36" s="6">
        <v>0</v>
      </c>
      <c r="CZ36" s="6">
        <f>IF(CX36&gt;=25,((25-CY36)/2),((CX36-CY36)/2))</f>
        <v>0</v>
      </c>
      <c r="DA36" s="6">
        <f t="shared" si="47"/>
        <v>0</v>
      </c>
      <c r="DB36" s="6">
        <f t="shared" si="48"/>
        <v>0</v>
      </c>
      <c r="DC36" s="6">
        <f t="shared" si="49"/>
        <v>0</v>
      </c>
      <c r="DD36" s="6">
        <f t="shared" si="50"/>
        <v>0</v>
      </c>
      <c r="DE36" s="6">
        <f t="shared" si="51"/>
        <v>0</v>
      </c>
      <c r="DF36" s="6">
        <v>0</v>
      </c>
      <c r="DG36" s="6">
        <f t="shared" si="159"/>
        <v>0</v>
      </c>
      <c r="DH36" s="26">
        <f t="shared" si="52"/>
        <v>0</v>
      </c>
      <c r="DI36" s="26">
        <f t="shared" si="53"/>
        <v>0</v>
      </c>
      <c r="DJ36" s="26">
        <f t="shared" si="54"/>
        <v>0</v>
      </c>
      <c r="DK36" s="8">
        <v>68666</v>
      </c>
      <c r="DL36" s="5"/>
      <c r="DM36" s="6"/>
      <c r="DN36" s="6">
        <v>20</v>
      </c>
      <c r="DO36" s="6">
        <v>1.5</v>
      </c>
      <c r="DP36" s="6">
        <f>IF(DN36&gt;=25,((25-DO36)/2),((DN36-DO36)/2))</f>
        <v>9.25</v>
      </c>
      <c r="DQ36" s="6">
        <f t="shared" si="55"/>
        <v>9.25</v>
      </c>
      <c r="DR36" s="6">
        <f t="shared" si="56"/>
        <v>1029.99</v>
      </c>
      <c r="DS36" s="6">
        <f t="shared" si="57"/>
        <v>6351.6049999999996</v>
      </c>
      <c r="DT36" s="6">
        <f t="shared" si="58"/>
        <v>6351.6049999999996</v>
      </c>
      <c r="DU36" s="6">
        <f t="shared" si="59"/>
        <v>13733.199999999999</v>
      </c>
      <c r="DV36" s="6">
        <v>1371.56</v>
      </c>
      <c r="DW36" s="6">
        <f t="shared" si="160"/>
        <v>9.4179538960000002</v>
      </c>
      <c r="DX36" s="26">
        <f t="shared" si="60"/>
        <v>0.14126930844000002</v>
      </c>
      <c r="DY36" s="26">
        <f t="shared" si="61"/>
        <v>0.87116073537999983</v>
      </c>
      <c r="DZ36" s="26">
        <f t="shared" si="62"/>
        <v>0.87116073537999983</v>
      </c>
      <c r="EA36" s="8">
        <v>26762.483650000002</v>
      </c>
      <c r="EB36" s="5"/>
      <c r="EC36" s="6"/>
      <c r="ED36" s="6">
        <v>0</v>
      </c>
      <c r="EE36" s="6">
        <v>0</v>
      </c>
      <c r="EF36" s="6">
        <f>IF(ED36&gt;=25,((25-EE36)/2),((ED36-EE36)/2))</f>
        <v>0</v>
      </c>
      <c r="EG36" s="6">
        <f t="shared" si="63"/>
        <v>0</v>
      </c>
      <c r="EH36" s="6">
        <f t="shared" si="64"/>
        <v>0</v>
      </c>
      <c r="EI36" s="6">
        <f t="shared" si="65"/>
        <v>0</v>
      </c>
      <c r="EJ36" s="6">
        <f t="shared" si="66"/>
        <v>0</v>
      </c>
      <c r="EK36" s="6">
        <f t="shared" si="67"/>
        <v>0</v>
      </c>
      <c r="EL36" s="6">
        <v>0</v>
      </c>
      <c r="EM36" s="6">
        <f t="shared" si="161"/>
        <v>0</v>
      </c>
      <c r="EN36" s="26">
        <f t="shared" si="68"/>
        <v>0</v>
      </c>
      <c r="EO36" s="26">
        <f t="shared" si="69"/>
        <v>0</v>
      </c>
      <c r="EP36" s="26">
        <f t="shared" si="70"/>
        <v>0</v>
      </c>
      <c r="EQ36" s="8">
        <v>26762.483650000002</v>
      </c>
      <c r="ER36" s="5"/>
      <c r="ES36" s="6"/>
      <c r="ET36" s="6">
        <v>0</v>
      </c>
      <c r="EU36" s="6">
        <v>0</v>
      </c>
      <c r="EV36" s="6">
        <f>IF(ET36&gt;=25,((25-EU36)/2),((ET36-EU36)/2))</f>
        <v>0</v>
      </c>
      <c r="EW36" s="6">
        <f t="shared" si="71"/>
        <v>0</v>
      </c>
      <c r="EX36" s="6">
        <f t="shared" si="72"/>
        <v>0</v>
      </c>
      <c r="EY36" s="6">
        <f t="shared" si="73"/>
        <v>0</v>
      </c>
      <c r="EZ36" s="6">
        <f t="shared" si="74"/>
        <v>0</v>
      </c>
      <c r="FA36" s="6">
        <f t="shared" si="75"/>
        <v>0</v>
      </c>
      <c r="FB36" s="6">
        <v>0</v>
      </c>
      <c r="FC36" s="6">
        <f t="shared" si="162"/>
        <v>0</v>
      </c>
      <c r="FD36" s="26">
        <f t="shared" si="76"/>
        <v>0</v>
      </c>
      <c r="FE36" s="26">
        <f t="shared" si="77"/>
        <v>0</v>
      </c>
      <c r="FF36" s="26">
        <f t="shared" si="78"/>
        <v>0</v>
      </c>
      <c r="FG36" s="8">
        <v>134862</v>
      </c>
      <c r="FH36" s="5"/>
      <c r="FI36" s="6"/>
      <c r="FJ36" s="6">
        <v>15</v>
      </c>
      <c r="FK36" s="6">
        <v>5</v>
      </c>
      <c r="FL36" s="6">
        <f>IF(FJ36&gt;=25,((25-FK36)/2),((FJ36-FK36)/2))</f>
        <v>5</v>
      </c>
      <c r="FM36" s="6">
        <f t="shared" si="79"/>
        <v>5</v>
      </c>
      <c r="FN36" s="6">
        <f t="shared" si="80"/>
        <v>6743.1</v>
      </c>
      <c r="FO36" s="6">
        <f t="shared" si="81"/>
        <v>6743.1</v>
      </c>
      <c r="FP36" s="6">
        <f t="shared" si="82"/>
        <v>6743.1</v>
      </c>
      <c r="FQ36" s="6">
        <f t="shared" si="83"/>
        <v>20229.300000000003</v>
      </c>
      <c r="FR36" s="6">
        <v>245.96</v>
      </c>
      <c r="FS36" s="6">
        <f t="shared" si="163"/>
        <v>3.317065752</v>
      </c>
      <c r="FT36" s="26">
        <f t="shared" si="84"/>
        <v>0.16585328760000001</v>
      </c>
      <c r="FU36" s="26">
        <f t="shared" si="85"/>
        <v>0.16585328760000001</v>
      </c>
      <c r="FV36" s="26">
        <f t="shared" si="86"/>
        <v>0.16585328760000001</v>
      </c>
      <c r="FW36" s="8">
        <v>24947.000000000004</v>
      </c>
      <c r="FX36" s="5"/>
      <c r="FY36" s="6"/>
      <c r="FZ36" s="6">
        <v>0</v>
      </c>
      <c r="GA36" s="6">
        <v>0</v>
      </c>
      <c r="GB36" s="6">
        <f>IF(FZ36&gt;=25,((25-GA36)/2),((FZ36-GA36)/2))</f>
        <v>0</v>
      </c>
      <c r="GC36" s="6">
        <f t="shared" si="87"/>
        <v>0</v>
      </c>
      <c r="GD36" s="6">
        <f t="shared" si="88"/>
        <v>0</v>
      </c>
      <c r="GE36" s="6">
        <f t="shared" si="89"/>
        <v>0</v>
      </c>
      <c r="GF36" s="6">
        <f t="shared" si="90"/>
        <v>0</v>
      </c>
      <c r="GG36" s="6">
        <f t="shared" si="91"/>
        <v>0</v>
      </c>
      <c r="GH36" s="6">
        <v>0</v>
      </c>
      <c r="GI36" s="6">
        <f t="shared" si="164"/>
        <v>0</v>
      </c>
      <c r="GJ36" s="26">
        <f t="shared" si="92"/>
        <v>0</v>
      </c>
      <c r="GK36" s="26">
        <f t="shared" si="93"/>
        <v>0</v>
      </c>
      <c r="GL36" s="26">
        <f t="shared" si="94"/>
        <v>0</v>
      </c>
      <c r="GM36" s="8">
        <v>28034.500000000004</v>
      </c>
      <c r="GN36" s="5"/>
      <c r="GO36" s="6"/>
      <c r="GP36" s="6">
        <v>0</v>
      </c>
      <c r="GQ36" s="6">
        <v>0</v>
      </c>
      <c r="GR36" s="6">
        <f>IF(GP36&gt;=25,((25-GQ36)/2),((GP36-GQ36)/2))</f>
        <v>0</v>
      </c>
      <c r="GS36" s="6">
        <f t="shared" si="95"/>
        <v>0</v>
      </c>
      <c r="GT36" s="6">
        <f t="shared" si="96"/>
        <v>0</v>
      </c>
      <c r="GU36" s="6">
        <f t="shared" si="97"/>
        <v>0</v>
      </c>
      <c r="GV36" s="6">
        <f t="shared" si="98"/>
        <v>0</v>
      </c>
      <c r="GW36" s="6">
        <f t="shared" si="99"/>
        <v>0</v>
      </c>
      <c r="GX36" s="6">
        <v>0</v>
      </c>
      <c r="GY36" s="6">
        <f t="shared" si="165"/>
        <v>0</v>
      </c>
      <c r="GZ36" s="26">
        <f t="shared" si="100"/>
        <v>0</v>
      </c>
      <c r="HA36" s="26">
        <f t="shared" si="101"/>
        <v>0</v>
      </c>
      <c r="HB36" s="26">
        <f t="shared" si="102"/>
        <v>0</v>
      </c>
      <c r="HC36" s="7">
        <v>28281.500000000004</v>
      </c>
      <c r="HD36" s="6"/>
      <c r="HE36" s="6"/>
      <c r="HF36" s="6">
        <v>0</v>
      </c>
      <c r="HG36" s="6">
        <v>0</v>
      </c>
      <c r="HH36" s="6">
        <f>IF(HF36&gt;=25,((25-HG36)/2),((HF36-HG36)/2))</f>
        <v>0</v>
      </c>
      <c r="HI36" s="6">
        <f t="shared" si="103"/>
        <v>0</v>
      </c>
      <c r="HJ36" s="6">
        <f t="shared" si="104"/>
        <v>0</v>
      </c>
      <c r="HK36" s="6">
        <f t="shared" si="105"/>
        <v>0</v>
      </c>
      <c r="HL36" s="6">
        <f t="shared" si="106"/>
        <v>0</v>
      </c>
      <c r="HM36" s="6">
        <f t="shared" si="107"/>
        <v>0</v>
      </c>
      <c r="HN36" s="6">
        <v>0</v>
      </c>
      <c r="HO36" s="6">
        <f t="shared" si="166"/>
        <v>0</v>
      </c>
      <c r="HP36" s="26">
        <f t="shared" si="108"/>
        <v>0</v>
      </c>
      <c r="HQ36" s="26">
        <f t="shared" si="109"/>
        <v>0</v>
      </c>
      <c r="HR36" s="26">
        <f t="shared" si="110"/>
        <v>0</v>
      </c>
      <c r="HS36" s="8">
        <v>44336.5</v>
      </c>
      <c r="HT36" s="5"/>
      <c r="HU36" s="6"/>
      <c r="HV36" s="6">
        <v>0</v>
      </c>
      <c r="HW36" s="6">
        <v>0</v>
      </c>
      <c r="HX36" s="6">
        <f>IF(HV36&gt;=25,((25-HW36)/2),((HV36-HW36)/2))</f>
        <v>0</v>
      </c>
      <c r="HY36" s="6">
        <f t="shared" si="111"/>
        <v>0</v>
      </c>
      <c r="HZ36" s="6">
        <f t="shared" si="112"/>
        <v>0</v>
      </c>
      <c r="IA36" s="6">
        <f t="shared" si="113"/>
        <v>0</v>
      </c>
      <c r="IB36" s="6">
        <f t="shared" si="114"/>
        <v>0</v>
      </c>
      <c r="IC36" s="6">
        <f t="shared" si="115"/>
        <v>0</v>
      </c>
      <c r="ID36" s="6">
        <v>0</v>
      </c>
      <c r="IE36" s="6">
        <f t="shared" si="167"/>
        <v>0</v>
      </c>
      <c r="IF36" s="26">
        <f t="shared" si="116"/>
        <v>0</v>
      </c>
      <c r="IG36" s="26">
        <f t="shared" si="117"/>
        <v>0</v>
      </c>
      <c r="IH36" s="26">
        <f t="shared" si="118"/>
        <v>0</v>
      </c>
      <c r="II36" s="8">
        <v>25688.000000000004</v>
      </c>
      <c r="IJ36" s="5"/>
      <c r="IK36" s="6"/>
      <c r="IL36" s="6">
        <v>0</v>
      </c>
      <c r="IM36" s="6">
        <v>0</v>
      </c>
      <c r="IN36" s="6">
        <f>IF(IL36&gt;=25,((25-IM36)/2),((IL36-IM36)/2))</f>
        <v>0</v>
      </c>
      <c r="IO36" s="6">
        <f t="shared" si="119"/>
        <v>0</v>
      </c>
      <c r="IP36" s="6">
        <f t="shared" si="120"/>
        <v>0</v>
      </c>
      <c r="IQ36" s="6">
        <f t="shared" si="121"/>
        <v>0</v>
      </c>
      <c r="IR36" s="6">
        <f t="shared" si="122"/>
        <v>0</v>
      </c>
      <c r="IS36" s="6">
        <f t="shared" si="123"/>
        <v>0</v>
      </c>
      <c r="IT36" s="6">
        <v>0</v>
      </c>
      <c r="IU36" s="6">
        <f t="shared" si="168"/>
        <v>0</v>
      </c>
      <c r="IV36" s="26">
        <f t="shared" si="124"/>
        <v>0</v>
      </c>
      <c r="IW36" s="26">
        <f t="shared" si="125"/>
        <v>0</v>
      </c>
      <c r="IX36" s="26">
        <f t="shared" si="126"/>
        <v>0</v>
      </c>
      <c r="IY36" s="8">
        <v>34456.5</v>
      </c>
      <c r="IZ36" s="5"/>
      <c r="JA36" s="6"/>
      <c r="JB36" s="6">
        <v>0</v>
      </c>
      <c r="JC36" s="6">
        <v>0</v>
      </c>
      <c r="JD36" s="6">
        <f>IF(JB36&gt;=25,((25-JC36)/2),((JB36-JC36)/2))</f>
        <v>0</v>
      </c>
      <c r="JE36" s="6">
        <f t="shared" si="127"/>
        <v>0</v>
      </c>
      <c r="JF36" s="6">
        <f t="shared" si="128"/>
        <v>0</v>
      </c>
      <c r="JG36" s="6">
        <f t="shared" si="129"/>
        <v>0</v>
      </c>
      <c r="JH36" s="6">
        <f t="shared" si="130"/>
        <v>0</v>
      </c>
      <c r="JI36" s="6">
        <f t="shared" si="131"/>
        <v>0</v>
      </c>
      <c r="JJ36" s="6">
        <v>0</v>
      </c>
      <c r="JK36" s="6">
        <f t="shared" si="169"/>
        <v>0</v>
      </c>
      <c r="JL36" s="26">
        <f t="shared" si="132"/>
        <v>0</v>
      </c>
      <c r="JM36" s="26">
        <f t="shared" si="133"/>
        <v>0</v>
      </c>
      <c r="JN36" s="26">
        <f t="shared" si="134"/>
        <v>0</v>
      </c>
      <c r="JO36" s="8">
        <v>44336.5</v>
      </c>
      <c r="JP36" s="5"/>
      <c r="JQ36" s="6"/>
      <c r="JR36" s="6">
        <v>0</v>
      </c>
      <c r="JS36" s="6">
        <v>0</v>
      </c>
      <c r="JT36" s="6">
        <f>IF(JR36&gt;=25,((25-JS36)/2),((JR36-JS36)/2))</f>
        <v>0</v>
      </c>
      <c r="JU36" s="6">
        <f t="shared" si="135"/>
        <v>0</v>
      </c>
      <c r="JV36" s="6">
        <f t="shared" si="136"/>
        <v>0</v>
      </c>
      <c r="JW36" s="6">
        <f t="shared" si="137"/>
        <v>0</v>
      </c>
      <c r="JX36" s="6">
        <f t="shared" si="138"/>
        <v>0</v>
      </c>
      <c r="JY36" s="6">
        <f t="shared" si="139"/>
        <v>0</v>
      </c>
      <c r="JZ36" s="6">
        <v>0</v>
      </c>
      <c r="KA36" s="6">
        <f t="shared" si="170"/>
        <v>0</v>
      </c>
      <c r="KB36" s="26">
        <f t="shared" si="140"/>
        <v>0</v>
      </c>
      <c r="KC36" s="26">
        <f t="shared" si="141"/>
        <v>0</v>
      </c>
      <c r="KD36" s="26">
        <f t="shared" si="142"/>
        <v>0</v>
      </c>
      <c r="KE36" s="7">
        <v>44336.5</v>
      </c>
      <c r="KF36" s="6"/>
      <c r="KG36" s="6"/>
      <c r="KH36" s="6">
        <v>0</v>
      </c>
      <c r="KI36" s="6">
        <v>0</v>
      </c>
      <c r="KJ36" s="6">
        <f>IF(KH36&gt;=25,((25-KI36)/2),((KH36-KI36)/2))</f>
        <v>0</v>
      </c>
      <c r="KK36" s="6">
        <f t="shared" si="143"/>
        <v>0</v>
      </c>
      <c r="KL36" s="6">
        <f t="shared" si="144"/>
        <v>0</v>
      </c>
      <c r="KM36" s="6">
        <f t="shared" si="145"/>
        <v>0</v>
      </c>
      <c r="KN36" s="6">
        <f t="shared" si="146"/>
        <v>0</v>
      </c>
      <c r="KO36" s="6">
        <f t="shared" si="147"/>
        <v>0</v>
      </c>
      <c r="KP36" s="6">
        <v>0</v>
      </c>
      <c r="KQ36" s="6">
        <f t="shared" si="171"/>
        <v>0</v>
      </c>
      <c r="KR36" s="26">
        <f t="shared" si="148"/>
        <v>0</v>
      </c>
      <c r="KS36" s="26">
        <f t="shared" si="149"/>
        <v>0</v>
      </c>
      <c r="KT36" s="26">
        <f t="shared" si="150"/>
        <v>0</v>
      </c>
      <c r="KU36" s="26">
        <f t="shared" si="151"/>
        <v>16933.989999999998</v>
      </c>
      <c r="KV36" s="26">
        <f t="shared" si="151"/>
        <v>110.77563383250001</v>
      </c>
      <c r="KW36" s="26">
        <f t="shared" si="151"/>
        <v>1.7777318088075</v>
      </c>
      <c r="KX36" s="26">
        <f t="shared" si="151"/>
        <v>10.849463539508751</v>
      </c>
      <c r="KY36" s="26">
        <f t="shared" si="151"/>
        <v>13.22928019378875</v>
      </c>
      <c r="KZ36" s="26">
        <f t="shared" si="152"/>
        <v>2.379816654279999</v>
      </c>
    </row>
    <row r="37" spans="1:312" ht="12.95" customHeight="1">
      <c r="A37" s="3">
        <v>34</v>
      </c>
      <c r="B37" s="4" t="s">
        <v>70</v>
      </c>
      <c r="C37" s="7">
        <v>0</v>
      </c>
      <c r="D37" s="5"/>
      <c r="E37" s="5"/>
      <c r="F37" s="5">
        <v>0</v>
      </c>
      <c r="G37" s="5">
        <v>0</v>
      </c>
      <c r="H37" s="6">
        <f>IF(F37&gt;=25,((25-G37)/2),((F37-G37)/2))</f>
        <v>0</v>
      </c>
      <c r="I37" s="6">
        <f t="shared" si="0"/>
        <v>0</v>
      </c>
      <c r="J37" s="6">
        <f t="shared" si="1"/>
        <v>0</v>
      </c>
      <c r="K37" s="6">
        <f t="shared" si="2"/>
        <v>0</v>
      </c>
      <c r="L37" s="6">
        <f t="shared" si="3"/>
        <v>0</v>
      </c>
      <c r="M37" s="6">
        <f t="shared" si="4"/>
        <v>0</v>
      </c>
      <c r="N37" s="6">
        <v>0</v>
      </c>
      <c r="O37" s="6">
        <f t="shared" si="153"/>
        <v>0</v>
      </c>
      <c r="P37" s="26">
        <f t="shared" si="5"/>
        <v>0</v>
      </c>
      <c r="Q37" s="26">
        <f t="shared" si="6"/>
        <v>0</v>
      </c>
      <c r="R37" s="26">
        <f t="shared" si="7"/>
        <v>0</v>
      </c>
      <c r="S37" s="7">
        <v>46559.500000000007</v>
      </c>
      <c r="T37" s="6"/>
      <c r="U37" s="6"/>
      <c r="V37" s="6">
        <v>40</v>
      </c>
      <c r="W37" s="6">
        <v>1.5</v>
      </c>
      <c r="X37" s="6">
        <f>IF(V37&gt;=25,((25-W37)/2),((V37-W37)/2))</f>
        <v>11.75</v>
      </c>
      <c r="Y37" s="6">
        <f t="shared" si="8"/>
        <v>26.75</v>
      </c>
      <c r="Z37" s="6">
        <f t="shared" si="9"/>
        <v>698.39250000000015</v>
      </c>
      <c r="AA37" s="6">
        <f t="shared" si="10"/>
        <v>5470.7412500000009</v>
      </c>
      <c r="AB37" s="6">
        <f t="shared" si="11"/>
        <v>12454.666250000002</v>
      </c>
      <c r="AC37" s="6">
        <f t="shared" si="12"/>
        <v>18623.800000000003</v>
      </c>
      <c r="AD37" s="6">
        <v>212.63</v>
      </c>
      <c r="AE37" s="6">
        <f t="shared" si="154"/>
        <v>0.98999464850000007</v>
      </c>
      <c r="AF37" s="26">
        <f t="shared" si="13"/>
        <v>1.4849919727500004E-2</v>
      </c>
      <c r="AG37" s="26">
        <f t="shared" si="14"/>
        <v>0.11632437119875001</v>
      </c>
      <c r="AH37" s="26">
        <f t="shared" si="173"/>
        <v>0.26482356847375005</v>
      </c>
      <c r="AI37" s="8">
        <v>44336.5</v>
      </c>
      <c r="AJ37" s="5"/>
      <c r="AK37" s="6"/>
      <c r="AL37" s="6">
        <v>0</v>
      </c>
      <c r="AM37" s="5">
        <v>0</v>
      </c>
      <c r="AN37" s="6">
        <f>IF(AL37&gt;=25,((25-AM37)/2),((AL37-AM37)/2))</f>
        <v>0</v>
      </c>
      <c r="AO37" s="6">
        <f t="shared" si="15"/>
        <v>0</v>
      </c>
      <c r="AP37" s="6">
        <f t="shared" si="16"/>
        <v>0</v>
      </c>
      <c r="AQ37" s="6">
        <f t="shared" si="17"/>
        <v>0</v>
      </c>
      <c r="AR37" s="6">
        <f t="shared" si="18"/>
        <v>0</v>
      </c>
      <c r="AS37" s="6">
        <f t="shared" si="19"/>
        <v>0</v>
      </c>
      <c r="AT37" s="6">
        <v>0</v>
      </c>
      <c r="AU37" s="6">
        <f t="shared" si="155"/>
        <v>0</v>
      </c>
      <c r="AV37" s="26">
        <f t="shared" si="20"/>
        <v>0</v>
      </c>
      <c r="AW37" s="26">
        <f t="shared" si="21"/>
        <v>0</v>
      </c>
      <c r="AX37" s="26">
        <f t="shared" si="22"/>
        <v>0</v>
      </c>
      <c r="AY37" s="8">
        <v>39887.19</v>
      </c>
      <c r="AZ37" s="5"/>
      <c r="BA37" s="5"/>
      <c r="BB37" s="5">
        <v>25</v>
      </c>
      <c r="BC37" s="6">
        <v>1.5</v>
      </c>
      <c r="BD37" s="6">
        <f>IF(BB37&gt;=25,((25-BC37)/2),((BB37-BC37)/2))</f>
        <v>11.75</v>
      </c>
      <c r="BE37" s="6">
        <f t="shared" si="23"/>
        <v>11.75</v>
      </c>
      <c r="BF37" s="6">
        <f t="shared" si="24"/>
        <v>598.30785000000003</v>
      </c>
      <c r="BG37" s="6">
        <f t="shared" si="25"/>
        <v>4686.7448250000007</v>
      </c>
      <c r="BH37" s="6">
        <f t="shared" si="26"/>
        <v>4686.7448250000007</v>
      </c>
      <c r="BI37" s="6">
        <f t="shared" si="27"/>
        <v>9971.7975000000006</v>
      </c>
      <c r="BJ37" s="6">
        <v>881.54</v>
      </c>
      <c r="BK37" s="6">
        <f t="shared" si="156"/>
        <v>3.5162153472599997</v>
      </c>
      <c r="BL37" s="26">
        <f t="shared" si="28"/>
        <v>5.2743230208900004E-2</v>
      </c>
      <c r="BM37" s="26">
        <f t="shared" si="29"/>
        <v>0.41315530330305006</v>
      </c>
      <c r="BN37" s="26">
        <f t="shared" si="30"/>
        <v>0.41315530330305006</v>
      </c>
      <c r="BO37" s="8"/>
      <c r="BP37" s="5"/>
      <c r="BQ37" s="5"/>
      <c r="BR37" s="5"/>
      <c r="BS37" s="5">
        <v>0</v>
      </c>
      <c r="BT37" s="6">
        <f>IF(BR37&gt;=25,((25-BS37)/2),((BR37-BS37)/2))</f>
        <v>0</v>
      </c>
      <c r="BU37" s="6">
        <f t="shared" si="31"/>
        <v>0</v>
      </c>
      <c r="BV37" s="6">
        <f t="shared" si="32"/>
        <v>0</v>
      </c>
      <c r="BW37" s="6">
        <f t="shared" si="33"/>
        <v>0</v>
      </c>
      <c r="BX37" s="6">
        <f t="shared" si="34"/>
        <v>0</v>
      </c>
      <c r="BY37" s="6">
        <f t="shared" si="35"/>
        <v>0</v>
      </c>
      <c r="BZ37" s="6">
        <v>0</v>
      </c>
      <c r="CA37" s="6">
        <f t="shared" si="157"/>
        <v>0</v>
      </c>
      <c r="CB37" s="26">
        <f t="shared" si="36"/>
        <v>0</v>
      </c>
      <c r="CC37" s="26">
        <f t="shared" si="37"/>
        <v>0</v>
      </c>
      <c r="CD37" s="26">
        <f t="shared" si="38"/>
        <v>0</v>
      </c>
      <c r="CE37" s="30">
        <v>37323.136200000008</v>
      </c>
      <c r="CF37" s="31"/>
      <c r="CG37" s="6"/>
      <c r="CH37" s="6">
        <v>0</v>
      </c>
      <c r="CI37" s="5">
        <v>0</v>
      </c>
      <c r="CJ37" s="6">
        <f>IF(CH37&gt;=25,((25-CI37)/2),((CH37-CI37)/2))</f>
        <v>0</v>
      </c>
      <c r="CK37" s="6">
        <f t="shared" si="39"/>
        <v>0</v>
      </c>
      <c r="CL37" s="6">
        <f t="shared" si="40"/>
        <v>0</v>
      </c>
      <c r="CM37" s="6">
        <f t="shared" si="41"/>
        <v>0</v>
      </c>
      <c r="CN37" s="6">
        <f t="shared" si="42"/>
        <v>0</v>
      </c>
      <c r="CO37" s="6">
        <f t="shared" si="43"/>
        <v>0</v>
      </c>
      <c r="CP37" s="6">
        <v>0</v>
      </c>
      <c r="CQ37" s="6">
        <f t="shared" si="158"/>
        <v>0</v>
      </c>
      <c r="CR37" s="26">
        <f t="shared" si="44"/>
        <v>0</v>
      </c>
      <c r="CS37" s="26">
        <f t="shared" si="45"/>
        <v>0</v>
      </c>
      <c r="CT37" s="26">
        <f t="shared" si="46"/>
        <v>0</v>
      </c>
      <c r="CU37" s="30"/>
      <c r="CV37" s="31"/>
      <c r="CW37" s="6"/>
      <c r="CX37" s="6"/>
      <c r="CY37" s="6">
        <v>0</v>
      </c>
      <c r="CZ37" s="6">
        <f>IF(CX37&gt;=25,((25-CY37)/2),((CX37-CY37)/2))</f>
        <v>0</v>
      </c>
      <c r="DA37" s="6">
        <f t="shared" si="47"/>
        <v>0</v>
      </c>
      <c r="DB37" s="6">
        <f t="shared" si="48"/>
        <v>0</v>
      </c>
      <c r="DC37" s="6">
        <f t="shared" si="49"/>
        <v>0</v>
      </c>
      <c r="DD37" s="6">
        <f t="shared" si="50"/>
        <v>0</v>
      </c>
      <c r="DE37" s="6">
        <f t="shared" si="51"/>
        <v>0</v>
      </c>
      <c r="DF37" s="6">
        <v>0</v>
      </c>
      <c r="DG37" s="6">
        <f t="shared" si="159"/>
        <v>0</v>
      </c>
      <c r="DH37" s="26">
        <f t="shared" si="52"/>
        <v>0</v>
      </c>
      <c r="DI37" s="26">
        <f t="shared" si="53"/>
        <v>0</v>
      </c>
      <c r="DJ37" s="26">
        <f t="shared" si="54"/>
        <v>0</v>
      </c>
      <c r="DK37" s="30">
        <v>53599.000000000007</v>
      </c>
      <c r="DL37" s="31"/>
      <c r="DM37" s="6"/>
      <c r="DN37" s="6">
        <v>25</v>
      </c>
      <c r="DO37" s="6">
        <v>1.5</v>
      </c>
      <c r="DP37" s="6">
        <f>IF(DN37&gt;=25,((25-DO37)/2),((DN37-DO37)/2))</f>
        <v>11.75</v>
      </c>
      <c r="DQ37" s="6">
        <f t="shared" si="55"/>
        <v>11.75</v>
      </c>
      <c r="DR37" s="6">
        <f t="shared" si="56"/>
        <v>803.98500000000013</v>
      </c>
      <c r="DS37" s="6">
        <f t="shared" si="57"/>
        <v>6297.8825000000015</v>
      </c>
      <c r="DT37" s="6">
        <f t="shared" si="58"/>
        <v>6297.8825000000015</v>
      </c>
      <c r="DU37" s="6">
        <f t="shared" si="59"/>
        <v>13399.750000000004</v>
      </c>
      <c r="DV37" s="6">
        <v>879.42</v>
      </c>
      <c r="DW37" s="6">
        <f t="shared" si="160"/>
        <v>4.7136032580000009</v>
      </c>
      <c r="DX37" s="26">
        <f t="shared" si="60"/>
        <v>7.0704048870000008E-2</v>
      </c>
      <c r="DY37" s="26">
        <f t="shared" si="61"/>
        <v>0.55384838281500015</v>
      </c>
      <c r="DZ37" s="26">
        <f t="shared" si="62"/>
        <v>0.55384838281500015</v>
      </c>
      <c r="EA37" s="30">
        <v>11142.478349999998</v>
      </c>
      <c r="EB37" s="31"/>
      <c r="EC37" s="6"/>
      <c r="ED37" s="6">
        <v>29</v>
      </c>
      <c r="EE37" s="6">
        <v>5</v>
      </c>
      <c r="EF37" s="6">
        <f>IF(ED37&gt;=25,((25-EE37)/2),((ED37-EE37)/2))</f>
        <v>10</v>
      </c>
      <c r="EG37" s="6">
        <f t="shared" si="63"/>
        <v>14</v>
      </c>
      <c r="EH37" s="6">
        <f t="shared" si="64"/>
        <v>557.12391749999983</v>
      </c>
      <c r="EI37" s="6">
        <f t="shared" si="65"/>
        <v>1114.2478349999997</v>
      </c>
      <c r="EJ37" s="6">
        <f t="shared" si="66"/>
        <v>1559.9469689999999</v>
      </c>
      <c r="EK37" s="6">
        <f t="shared" si="67"/>
        <v>3231.3187214999998</v>
      </c>
      <c r="EL37" s="6">
        <v>178.87</v>
      </c>
      <c r="EM37" s="6">
        <f t="shared" si="161"/>
        <v>0.19930551024644996</v>
      </c>
      <c r="EN37" s="26">
        <f t="shared" si="68"/>
        <v>9.9652755123224961E-3</v>
      </c>
      <c r="EO37" s="26">
        <f t="shared" si="69"/>
        <v>1.9930551024644992E-2</v>
      </c>
      <c r="EP37" s="26">
        <f t="shared" si="70"/>
        <v>2.7902771434502996E-2</v>
      </c>
      <c r="EQ37" s="30">
        <v>11142.478349999998</v>
      </c>
      <c r="ER37" s="31"/>
      <c r="ES37" s="6"/>
      <c r="ET37" s="6">
        <v>0</v>
      </c>
      <c r="EU37" s="6">
        <v>0</v>
      </c>
      <c r="EV37" s="6">
        <f>IF(ET37&gt;=25,((25-EU37)/2),((ET37-EU37)/2))</f>
        <v>0</v>
      </c>
      <c r="EW37" s="6">
        <f t="shared" si="71"/>
        <v>0</v>
      </c>
      <c r="EX37" s="6">
        <f t="shared" si="72"/>
        <v>0</v>
      </c>
      <c r="EY37" s="6">
        <f t="shared" si="73"/>
        <v>0</v>
      </c>
      <c r="EZ37" s="6">
        <f t="shared" si="74"/>
        <v>0</v>
      </c>
      <c r="FA37" s="6">
        <f t="shared" si="75"/>
        <v>0</v>
      </c>
      <c r="FB37" s="6">
        <v>0</v>
      </c>
      <c r="FC37" s="6">
        <f t="shared" si="162"/>
        <v>0</v>
      </c>
      <c r="FD37" s="26">
        <f t="shared" si="76"/>
        <v>0</v>
      </c>
      <c r="FE37" s="26">
        <f t="shared" si="77"/>
        <v>0</v>
      </c>
      <c r="FF37" s="26">
        <f t="shared" si="78"/>
        <v>0</v>
      </c>
      <c r="FG37" s="30">
        <v>134862</v>
      </c>
      <c r="FH37" s="31"/>
      <c r="FI37" s="6"/>
      <c r="FJ37" s="6">
        <v>0</v>
      </c>
      <c r="FK37" s="6">
        <v>0</v>
      </c>
      <c r="FL37" s="6">
        <f>IF(FJ37&gt;=25,((25-FK37)/2),((FJ37-FK37)/2))</f>
        <v>0</v>
      </c>
      <c r="FM37" s="6">
        <f t="shared" si="79"/>
        <v>0</v>
      </c>
      <c r="FN37" s="6">
        <f t="shared" si="80"/>
        <v>0</v>
      </c>
      <c r="FO37" s="6">
        <f t="shared" si="81"/>
        <v>0</v>
      </c>
      <c r="FP37" s="6">
        <f t="shared" si="82"/>
        <v>0</v>
      </c>
      <c r="FQ37" s="6">
        <f t="shared" si="83"/>
        <v>0</v>
      </c>
      <c r="FR37" s="6">
        <v>0</v>
      </c>
      <c r="FS37" s="6">
        <f t="shared" si="163"/>
        <v>0</v>
      </c>
      <c r="FT37" s="26">
        <f t="shared" si="84"/>
        <v>0</v>
      </c>
      <c r="FU37" s="26">
        <f t="shared" si="85"/>
        <v>0</v>
      </c>
      <c r="FV37" s="26">
        <f t="shared" si="86"/>
        <v>0</v>
      </c>
      <c r="FW37" s="30">
        <v>22230</v>
      </c>
      <c r="FX37" s="31"/>
      <c r="FY37" s="6"/>
      <c r="FZ37" s="6">
        <v>0</v>
      </c>
      <c r="GA37" s="6">
        <v>0</v>
      </c>
      <c r="GB37" s="6">
        <f>IF(FZ37&gt;=25,((25-GA37)/2),((FZ37-GA37)/2))</f>
        <v>0</v>
      </c>
      <c r="GC37" s="6">
        <f t="shared" si="87"/>
        <v>0</v>
      </c>
      <c r="GD37" s="6">
        <f t="shared" si="88"/>
        <v>0</v>
      </c>
      <c r="GE37" s="6">
        <f t="shared" si="89"/>
        <v>0</v>
      </c>
      <c r="GF37" s="6">
        <f t="shared" si="90"/>
        <v>0</v>
      </c>
      <c r="GG37" s="6">
        <f t="shared" si="91"/>
        <v>0</v>
      </c>
      <c r="GH37" s="6">
        <v>0</v>
      </c>
      <c r="GI37" s="6">
        <f t="shared" si="164"/>
        <v>0</v>
      </c>
      <c r="GJ37" s="26">
        <f t="shared" si="92"/>
        <v>0</v>
      </c>
      <c r="GK37" s="26">
        <f t="shared" si="93"/>
        <v>0</v>
      </c>
      <c r="GL37" s="26">
        <f t="shared" si="94"/>
        <v>0</v>
      </c>
      <c r="GM37" s="30">
        <v>23094.500000000004</v>
      </c>
      <c r="GN37" s="31"/>
      <c r="GO37" s="6"/>
      <c r="GP37" s="6">
        <v>31</v>
      </c>
      <c r="GQ37" s="6">
        <v>1.5</v>
      </c>
      <c r="GR37" s="6">
        <f>IF(GP37&gt;=25,((25-GQ37)/2),((GP37-GQ37)/2))</f>
        <v>11.75</v>
      </c>
      <c r="GS37" s="6">
        <f t="shared" si="95"/>
        <v>17.75</v>
      </c>
      <c r="GT37" s="6">
        <f t="shared" si="96"/>
        <v>346.41750000000008</v>
      </c>
      <c r="GU37" s="6">
        <f t="shared" si="97"/>
        <v>2713.6037500000007</v>
      </c>
      <c r="GV37" s="6">
        <f t="shared" si="98"/>
        <v>4099.2737500000003</v>
      </c>
      <c r="GW37" s="6">
        <f t="shared" si="99"/>
        <v>7159.295000000001</v>
      </c>
      <c r="GX37" s="6">
        <v>1436.76</v>
      </c>
      <c r="GY37" s="6">
        <f t="shared" si="165"/>
        <v>3.3181253820000003</v>
      </c>
      <c r="GZ37" s="26">
        <f t="shared" si="100"/>
        <v>4.9771880730000009E-2</v>
      </c>
      <c r="HA37" s="26">
        <f t="shared" si="101"/>
        <v>0.38987973238500007</v>
      </c>
      <c r="HB37" s="26">
        <f t="shared" si="102"/>
        <v>0.58896725530500005</v>
      </c>
      <c r="HC37" s="7">
        <v>18648.5</v>
      </c>
      <c r="HD37" s="6"/>
      <c r="HE37" s="6"/>
      <c r="HF37" s="6">
        <v>40</v>
      </c>
      <c r="HG37" s="6">
        <v>1.5</v>
      </c>
      <c r="HH37" s="6">
        <f>IF(HF37&gt;=25,((25-HG37)/2),((HF37-HG37)/2))</f>
        <v>11.75</v>
      </c>
      <c r="HI37" s="6">
        <f t="shared" si="103"/>
        <v>26.75</v>
      </c>
      <c r="HJ37" s="6">
        <f t="shared" si="104"/>
        <v>279.72750000000002</v>
      </c>
      <c r="HK37" s="6">
        <f t="shared" si="105"/>
        <v>2191.19875</v>
      </c>
      <c r="HL37" s="6">
        <f t="shared" si="106"/>
        <v>4988.4737500000001</v>
      </c>
      <c r="HM37" s="6">
        <f t="shared" si="107"/>
        <v>7459.4000000000005</v>
      </c>
      <c r="HN37" s="6">
        <v>501.13</v>
      </c>
      <c r="HO37" s="6">
        <f t="shared" si="166"/>
        <v>0.93453228049999992</v>
      </c>
      <c r="HP37" s="26">
        <f t="shared" si="108"/>
        <v>1.4017984207500002E-2</v>
      </c>
      <c r="HQ37" s="26">
        <f t="shared" si="109"/>
        <v>0.10980754295874999</v>
      </c>
      <c r="HR37" s="26">
        <f t="shared" si="110"/>
        <v>0.24998738503375001</v>
      </c>
      <c r="HS37" s="30">
        <v>44336.5</v>
      </c>
      <c r="HT37" s="31"/>
      <c r="HU37" s="6"/>
      <c r="HV37" s="6">
        <v>0</v>
      </c>
      <c r="HW37" s="6">
        <v>0</v>
      </c>
      <c r="HX37" s="6">
        <f>IF(HV37&gt;=25,((25-HW37)/2),((HV37-HW37)/2))</f>
        <v>0</v>
      </c>
      <c r="HY37" s="6">
        <f t="shared" si="111"/>
        <v>0</v>
      </c>
      <c r="HZ37" s="6">
        <f t="shared" si="112"/>
        <v>0</v>
      </c>
      <c r="IA37" s="6">
        <f t="shared" si="113"/>
        <v>0</v>
      </c>
      <c r="IB37" s="6">
        <f t="shared" si="114"/>
        <v>0</v>
      </c>
      <c r="IC37" s="6">
        <f t="shared" si="115"/>
        <v>0</v>
      </c>
      <c r="ID37" s="6">
        <v>0</v>
      </c>
      <c r="IE37" s="6">
        <f t="shared" si="167"/>
        <v>0</v>
      </c>
      <c r="IF37" s="26">
        <f t="shared" si="116"/>
        <v>0</v>
      </c>
      <c r="IG37" s="26">
        <f t="shared" si="117"/>
        <v>0</v>
      </c>
      <c r="IH37" s="26">
        <f t="shared" si="118"/>
        <v>0</v>
      </c>
      <c r="II37" s="30">
        <v>15808.000000000002</v>
      </c>
      <c r="IJ37" s="31"/>
      <c r="IK37" s="6"/>
      <c r="IL37" s="6">
        <v>0</v>
      </c>
      <c r="IM37" s="6">
        <v>0</v>
      </c>
      <c r="IN37" s="6">
        <f>IF(IL37&gt;=25,((25-IM37)/2),((IL37-IM37)/2))</f>
        <v>0</v>
      </c>
      <c r="IO37" s="6">
        <f t="shared" si="119"/>
        <v>0</v>
      </c>
      <c r="IP37" s="6">
        <f t="shared" si="120"/>
        <v>0</v>
      </c>
      <c r="IQ37" s="6">
        <f t="shared" si="121"/>
        <v>0</v>
      </c>
      <c r="IR37" s="6">
        <f t="shared" si="122"/>
        <v>0</v>
      </c>
      <c r="IS37" s="6">
        <f t="shared" si="123"/>
        <v>0</v>
      </c>
      <c r="IT37" s="6">
        <v>0</v>
      </c>
      <c r="IU37" s="6">
        <f t="shared" si="168"/>
        <v>0</v>
      </c>
      <c r="IV37" s="26">
        <f t="shared" si="124"/>
        <v>0</v>
      </c>
      <c r="IW37" s="26">
        <f t="shared" si="125"/>
        <v>0</v>
      </c>
      <c r="IX37" s="26">
        <f t="shared" si="126"/>
        <v>0</v>
      </c>
      <c r="IY37" s="30">
        <v>18278</v>
      </c>
      <c r="IZ37" s="31"/>
      <c r="JA37" s="6"/>
      <c r="JB37" s="6">
        <v>31</v>
      </c>
      <c r="JC37" s="6">
        <v>1.5</v>
      </c>
      <c r="JD37" s="6">
        <f>IF(JB37&gt;=25,((25-JC37)/2),((JB37-JC37)/2))</f>
        <v>11.75</v>
      </c>
      <c r="JE37" s="6">
        <f t="shared" si="127"/>
        <v>17.75</v>
      </c>
      <c r="JF37" s="6">
        <f t="shared" si="128"/>
        <v>274.17</v>
      </c>
      <c r="JG37" s="6">
        <f t="shared" si="129"/>
        <v>2147.665</v>
      </c>
      <c r="JH37" s="6">
        <f t="shared" si="130"/>
        <v>3244.3449999999998</v>
      </c>
      <c r="JI37" s="6">
        <f t="shared" si="131"/>
        <v>5666.18</v>
      </c>
      <c r="JJ37" s="6">
        <v>38.18</v>
      </c>
      <c r="JK37" s="6">
        <f t="shared" si="169"/>
        <v>6.9785404000000009E-2</v>
      </c>
      <c r="JL37" s="26">
        <f t="shared" si="132"/>
        <v>1.0467810600000001E-3</v>
      </c>
      <c r="JM37" s="26">
        <f t="shared" si="133"/>
        <v>8.1997849699999986E-3</v>
      </c>
      <c r="JN37" s="26">
        <f t="shared" si="134"/>
        <v>1.238690921E-2</v>
      </c>
      <c r="JO37" s="30">
        <v>44336.5</v>
      </c>
      <c r="JP37" s="31"/>
      <c r="JQ37" s="6"/>
      <c r="JR37" s="6">
        <v>0</v>
      </c>
      <c r="JS37" s="6">
        <v>0</v>
      </c>
      <c r="JT37" s="6">
        <f>IF(JR37&gt;=25,((25-JS37)/2),((JR37-JS37)/2))</f>
        <v>0</v>
      </c>
      <c r="JU37" s="6">
        <f t="shared" si="135"/>
        <v>0</v>
      </c>
      <c r="JV37" s="6">
        <f t="shared" si="136"/>
        <v>0</v>
      </c>
      <c r="JW37" s="6">
        <f t="shared" si="137"/>
        <v>0</v>
      </c>
      <c r="JX37" s="6">
        <f t="shared" si="138"/>
        <v>0</v>
      </c>
      <c r="JY37" s="6">
        <f t="shared" si="139"/>
        <v>0</v>
      </c>
      <c r="JZ37" s="6">
        <v>0</v>
      </c>
      <c r="KA37" s="6">
        <f t="shared" si="170"/>
        <v>0</v>
      </c>
      <c r="KB37" s="26">
        <f t="shared" si="140"/>
        <v>0</v>
      </c>
      <c r="KC37" s="26">
        <f t="shared" si="141"/>
        <v>0</v>
      </c>
      <c r="KD37" s="26">
        <f t="shared" si="142"/>
        <v>0</v>
      </c>
      <c r="KE37" s="32">
        <v>44336.5</v>
      </c>
      <c r="KF37" s="33"/>
      <c r="KG37" s="6"/>
      <c r="KH37" s="6">
        <v>0</v>
      </c>
      <c r="KI37" s="6">
        <v>0</v>
      </c>
      <c r="KJ37" s="6">
        <f>IF(KH37&gt;=25,((25-KI37)/2),((KH37-KI37)/2))</f>
        <v>0</v>
      </c>
      <c r="KK37" s="6">
        <f t="shared" si="143"/>
        <v>0</v>
      </c>
      <c r="KL37" s="6">
        <f t="shared" si="144"/>
        <v>0</v>
      </c>
      <c r="KM37" s="6">
        <f t="shared" si="145"/>
        <v>0</v>
      </c>
      <c r="KN37" s="6">
        <f t="shared" si="146"/>
        <v>0</v>
      </c>
      <c r="KO37" s="6">
        <f t="shared" si="147"/>
        <v>0</v>
      </c>
      <c r="KP37" s="6">
        <v>0</v>
      </c>
      <c r="KQ37" s="6">
        <f t="shared" si="171"/>
        <v>0</v>
      </c>
      <c r="KR37" s="26">
        <f t="shared" si="148"/>
        <v>0</v>
      </c>
      <c r="KS37" s="26">
        <f t="shared" si="149"/>
        <v>0</v>
      </c>
      <c r="KT37" s="26">
        <f t="shared" si="150"/>
        <v>0</v>
      </c>
      <c r="KU37" s="26">
        <f t="shared" si="151"/>
        <v>4128.5300000000007</v>
      </c>
      <c r="KV37" s="26">
        <f t="shared" si="151"/>
        <v>13.741561830506448</v>
      </c>
      <c r="KW37" s="26">
        <f t="shared" si="151"/>
        <v>0.21309912031622252</v>
      </c>
      <c r="KX37" s="26">
        <f t="shared" si="151"/>
        <v>1.6111456686551953</v>
      </c>
      <c r="KY37" s="26">
        <f t="shared" si="151"/>
        <v>2.1110715755750533</v>
      </c>
      <c r="KZ37" s="26">
        <f t="shared" si="152"/>
        <v>0.49992590691985805</v>
      </c>
    </row>
    <row r="38" spans="1:312" ht="12.95" customHeight="1">
      <c r="A38" s="3">
        <v>35</v>
      </c>
      <c r="B38" s="4" t="s">
        <v>71</v>
      </c>
      <c r="C38" s="7">
        <v>77187.5</v>
      </c>
      <c r="D38" s="6"/>
      <c r="E38" s="6"/>
      <c r="F38" s="6">
        <v>20</v>
      </c>
      <c r="G38" s="6">
        <v>1.5</v>
      </c>
      <c r="H38" s="6">
        <f>IF(F38&gt;=25,((25-G38)/2),((F38-G38)/2))</f>
        <v>9.25</v>
      </c>
      <c r="I38" s="6">
        <f t="shared" si="0"/>
        <v>9.25</v>
      </c>
      <c r="J38" s="6">
        <f t="shared" si="1"/>
        <v>1157.8125</v>
      </c>
      <c r="K38" s="6">
        <f t="shared" si="2"/>
        <v>7139.84375</v>
      </c>
      <c r="L38" s="6">
        <f t="shared" si="3"/>
        <v>7139.84375</v>
      </c>
      <c r="M38" s="6">
        <f t="shared" si="4"/>
        <v>15437.5</v>
      </c>
      <c r="N38" s="6">
        <v>59.94</v>
      </c>
      <c r="O38" s="6">
        <f t="shared" si="153"/>
        <v>0.462661875</v>
      </c>
      <c r="P38" s="26">
        <f t="shared" si="5"/>
        <v>6.9399281249999997E-3</v>
      </c>
      <c r="Q38" s="26">
        <f t="shared" si="6"/>
        <v>4.2796223437500003E-2</v>
      </c>
      <c r="R38" s="26">
        <f t="shared" si="7"/>
        <v>4.2796223437500003E-2</v>
      </c>
      <c r="S38" s="7">
        <v>66690</v>
      </c>
      <c r="T38" s="6"/>
      <c r="U38" s="6"/>
      <c r="V38" s="6">
        <v>39</v>
      </c>
      <c r="W38" s="6">
        <v>1.5</v>
      </c>
      <c r="X38" s="6">
        <f>IF(V38&gt;=25,((25-W38)/2),((V38-W38)/2))</f>
        <v>11.75</v>
      </c>
      <c r="Y38" s="6">
        <f t="shared" si="8"/>
        <v>25.75</v>
      </c>
      <c r="Z38" s="6">
        <f t="shared" si="9"/>
        <v>1000.35</v>
      </c>
      <c r="AA38" s="6">
        <f t="shared" si="10"/>
        <v>7836.0749999999998</v>
      </c>
      <c r="AB38" s="6">
        <f t="shared" si="11"/>
        <v>17172.674999999999</v>
      </c>
      <c r="AC38" s="6">
        <f t="shared" si="12"/>
        <v>26009.1</v>
      </c>
      <c r="AD38" s="6">
        <v>9894.4700000000012</v>
      </c>
      <c r="AE38" s="6">
        <f t="shared" si="154"/>
        <v>65.986220430000003</v>
      </c>
      <c r="AF38" s="26">
        <f t="shared" si="13"/>
        <v>0.98979330645000019</v>
      </c>
      <c r="AG38" s="26">
        <f t="shared" si="14"/>
        <v>7.7533809005250003</v>
      </c>
      <c r="AH38" s="26">
        <f t="shared" si="173"/>
        <v>16.991451760724999</v>
      </c>
      <c r="AI38" s="8">
        <v>44336.5</v>
      </c>
      <c r="AJ38" s="5"/>
      <c r="AK38" s="6"/>
      <c r="AL38" s="6">
        <v>0</v>
      </c>
      <c r="AM38" s="5">
        <v>0</v>
      </c>
      <c r="AN38" s="6">
        <f>IF(AL38&gt;=25,((25-AM38)/2),((AL38-AM38)/2))</f>
        <v>0</v>
      </c>
      <c r="AO38" s="6">
        <f t="shared" si="15"/>
        <v>0</v>
      </c>
      <c r="AP38" s="6">
        <f t="shared" si="16"/>
        <v>0</v>
      </c>
      <c r="AQ38" s="6">
        <f t="shared" si="17"/>
        <v>0</v>
      </c>
      <c r="AR38" s="6">
        <f t="shared" si="18"/>
        <v>0</v>
      </c>
      <c r="AS38" s="6">
        <f t="shared" si="19"/>
        <v>0</v>
      </c>
      <c r="AT38" s="6">
        <v>0</v>
      </c>
      <c r="AU38" s="6">
        <f t="shared" si="155"/>
        <v>0</v>
      </c>
      <c r="AV38" s="26">
        <f t="shared" si="20"/>
        <v>0</v>
      </c>
      <c r="AW38" s="26">
        <f t="shared" si="21"/>
        <v>0</v>
      </c>
      <c r="AX38" s="26">
        <f t="shared" si="22"/>
        <v>0</v>
      </c>
      <c r="AY38" s="8">
        <v>44336.5</v>
      </c>
      <c r="AZ38" s="5"/>
      <c r="BA38" s="6"/>
      <c r="BB38" s="6">
        <v>34</v>
      </c>
      <c r="BC38" s="6">
        <v>1.5</v>
      </c>
      <c r="BD38" s="6">
        <f>IF(BB38&gt;=25,((25-BC38)/2),((BB38-BC38)/2))</f>
        <v>11.75</v>
      </c>
      <c r="BE38" s="6">
        <f t="shared" si="23"/>
        <v>20.75</v>
      </c>
      <c r="BF38" s="6">
        <f t="shared" si="24"/>
        <v>665.04750000000001</v>
      </c>
      <c r="BG38" s="6">
        <f t="shared" si="25"/>
        <v>5209.5387499999997</v>
      </c>
      <c r="BH38" s="6">
        <f t="shared" si="26"/>
        <v>9199.8237499999996</v>
      </c>
      <c r="BI38" s="6">
        <f t="shared" si="27"/>
        <v>15074.41</v>
      </c>
      <c r="BJ38" s="6">
        <v>882.88</v>
      </c>
      <c r="BK38" s="6">
        <f t="shared" si="156"/>
        <v>3.9143809119999999</v>
      </c>
      <c r="BL38" s="26">
        <f t="shared" si="28"/>
        <v>5.8715713679999997E-2</v>
      </c>
      <c r="BM38" s="26">
        <f t="shared" si="29"/>
        <v>0.45993975715999996</v>
      </c>
      <c r="BN38" s="26">
        <f t="shared" si="30"/>
        <v>0.81223403923999993</v>
      </c>
      <c r="BO38" s="8"/>
      <c r="BP38" s="5"/>
      <c r="BQ38" s="6"/>
      <c r="BR38" s="6"/>
      <c r="BS38" s="5">
        <v>0</v>
      </c>
      <c r="BT38" s="6">
        <f>IF(BR38&gt;=25,((25-BS38)/2),((BR38-BS38)/2))</f>
        <v>0</v>
      </c>
      <c r="BU38" s="6">
        <f t="shared" si="31"/>
        <v>0</v>
      </c>
      <c r="BV38" s="6">
        <f t="shared" si="32"/>
        <v>0</v>
      </c>
      <c r="BW38" s="6">
        <f t="shared" si="33"/>
        <v>0</v>
      </c>
      <c r="BX38" s="6">
        <f t="shared" si="34"/>
        <v>0</v>
      </c>
      <c r="BY38" s="6">
        <f t="shared" si="35"/>
        <v>0</v>
      </c>
      <c r="BZ38" s="6">
        <v>0</v>
      </c>
      <c r="CA38" s="6">
        <f t="shared" si="157"/>
        <v>0</v>
      </c>
      <c r="CB38" s="26">
        <f t="shared" si="36"/>
        <v>0</v>
      </c>
      <c r="CC38" s="26">
        <f t="shared" si="37"/>
        <v>0</v>
      </c>
      <c r="CD38" s="26">
        <f t="shared" si="38"/>
        <v>0</v>
      </c>
      <c r="CE38" s="8">
        <v>44336.5</v>
      </c>
      <c r="CF38" s="5"/>
      <c r="CG38" s="6"/>
      <c r="CH38" s="6">
        <v>35</v>
      </c>
      <c r="CI38" s="6">
        <v>1.5</v>
      </c>
      <c r="CJ38" s="6">
        <f>IF(CH38&gt;=25,((25-CI38)/2),((CH38-CI38)/2))</f>
        <v>11.75</v>
      </c>
      <c r="CK38" s="6">
        <f t="shared" si="39"/>
        <v>21.75</v>
      </c>
      <c r="CL38" s="6">
        <f t="shared" si="40"/>
        <v>665.04750000000001</v>
      </c>
      <c r="CM38" s="6">
        <f t="shared" si="41"/>
        <v>5209.5387499999997</v>
      </c>
      <c r="CN38" s="6">
        <f t="shared" si="42"/>
        <v>9643.1887499999993</v>
      </c>
      <c r="CO38" s="6">
        <f t="shared" si="43"/>
        <v>15517.775</v>
      </c>
      <c r="CP38" s="6">
        <v>59.68</v>
      </c>
      <c r="CQ38" s="6">
        <f t="shared" si="158"/>
        <v>0.26460023199999999</v>
      </c>
      <c r="CR38" s="26">
        <f t="shared" si="44"/>
        <v>3.9690034800000003E-3</v>
      </c>
      <c r="CS38" s="26">
        <f t="shared" si="45"/>
        <v>3.1090527259999997E-2</v>
      </c>
      <c r="CT38" s="26">
        <f t="shared" si="46"/>
        <v>5.7550550459999995E-2</v>
      </c>
      <c r="CU38" s="8"/>
      <c r="CV38" s="5"/>
      <c r="CW38" s="6"/>
      <c r="CX38" s="6"/>
      <c r="CY38" s="6">
        <v>0</v>
      </c>
      <c r="CZ38" s="6">
        <f>IF(CX38&gt;=25,((25-CY38)/2),((CX38-CY38)/2))</f>
        <v>0</v>
      </c>
      <c r="DA38" s="6">
        <f t="shared" si="47"/>
        <v>0</v>
      </c>
      <c r="DB38" s="6">
        <f t="shared" si="48"/>
        <v>0</v>
      </c>
      <c r="DC38" s="6">
        <f t="shared" si="49"/>
        <v>0</v>
      </c>
      <c r="DD38" s="6">
        <f t="shared" si="50"/>
        <v>0</v>
      </c>
      <c r="DE38" s="6">
        <f t="shared" si="51"/>
        <v>0</v>
      </c>
      <c r="DF38" s="6">
        <v>0</v>
      </c>
      <c r="DG38" s="6">
        <f t="shared" si="159"/>
        <v>0</v>
      </c>
      <c r="DH38" s="26">
        <f t="shared" si="52"/>
        <v>0</v>
      </c>
      <c r="DI38" s="26">
        <f t="shared" si="53"/>
        <v>0</v>
      </c>
      <c r="DJ38" s="26">
        <f t="shared" si="54"/>
        <v>0</v>
      </c>
      <c r="DK38" s="8">
        <v>57304.000000000007</v>
      </c>
      <c r="DL38" s="5"/>
      <c r="DM38" s="6"/>
      <c r="DN38" s="6">
        <v>23</v>
      </c>
      <c r="DO38" s="6">
        <v>1.5</v>
      </c>
      <c r="DP38" s="6">
        <f>IF(DN38&gt;=25,((25-DO38)/2),((DN38-DO38)/2))</f>
        <v>10.75</v>
      </c>
      <c r="DQ38" s="6">
        <f t="shared" si="55"/>
        <v>10.75</v>
      </c>
      <c r="DR38" s="6">
        <f t="shared" si="56"/>
        <v>859.56000000000017</v>
      </c>
      <c r="DS38" s="6">
        <f t="shared" si="57"/>
        <v>6160.1800000000012</v>
      </c>
      <c r="DT38" s="6">
        <f t="shared" si="58"/>
        <v>6160.1800000000012</v>
      </c>
      <c r="DU38" s="6">
        <f t="shared" si="59"/>
        <v>13179.920000000002</v>
      </c>
      <c r="DV38" s="6">
        <v>520.15</v>
      </c>
      <c r="DW38" s="6">
        <f t="shared" si="160"/>
        <v>2.9806675600000001</v>
      </c>
      <c r="DX38" s="26">
        <f t="shared" si="60"/>
        <v>4.4710013400000005E-2</v>
      </c>
      <c r="DY38" s="26">
        <f t="shared" si="61"/>
        <v>0.32042176270000006</v>
      </c>
      <c r="DZ38" s="26">
        <f t="shared" si="62"/>
        <v>0.32042176270000006</v>
      </c>
      <c r="EA38" s="8">
        <v>39469.292999999998</v>
      </c>
      <c r="EB38" s="5"/>
      <c r="EC38" s="6"/>
      <c r="ED38" s="6">
        <v>37</v>
      </c>
      <c r="EE38" s="6">
        <v>5</v>
      </c>
      <c r="EF38" s="6">
        <f>IF(ED38&gt;=25,((25-EE38)/2),((ED38-EE38)/2))</f>
        <v>10</v>
      </c>
      <c r="EG38" s="6">
        <f t="shared" si="63"/>
        <v>22</v>
      </c>
      <c r="EH38" s="6">
        <f t="shared" si="64"/>
        <v>1973.4646499999999</v>
      </c>
      <c r="EI38" s="6">
        <f t="shared" si="65"/>
        <v>3946.9292999999998</v>
      </c>
      <c r="EJ38" s="6">
        <f t="shared" si="66"/>
        <v>8683.2444599999999</v>
      </c>
      <c r="EK38" s="6">
        <f t="shared" si="67"/>
        <v>14603.63841</v>
      </c>
      <c r="EL38" s="6">
        <v>328.40000000000003</v>
      </c>
      <c r="EM38" s="6">
        <f t="shared" si="161"/>
        <v>1.2961715821199999</v>
      </c>
      <c r="EN38" s="26">
        <f t="shared" si="68"/>
        <v>6.4808579106000005E-2</v>
      </c>
      <c r="EO38" s="26">
        <f t="shared" si="69"/>
        <v>0.12961715821200001</v>
      </c>
      <c r="EP38" s="26">
        <f t="shared" si="70"/>
        <v>0.28515774806640004</v>
      </c>
      <c r="EQ38" s="8">
        <v>39469.292999999998</v>
      </c>
      <c r="ER38" s="5"/>
      <c r="ES38" s="6"/>
      <c r="ET38" s="6">
        <v>0</v>
      </c>
      <c r="EU38" s="6">
        <v>0</v>
      </c>
      <c r="EV38" s="6">
        <f>IF(ET38&gt;=25,((25-EU38)/2),((ET38-EU38)/2))</f>
        <v>0</v>
      </c>
      <c r="EW38" s="6">
        <f t="shared" si="71"/>
        <v>0</v>
      </c>
      <c r="EX38" s="6">
        <f t="shared" si="72"/>
        <v>0</v>
      </c>
      <c r="EY38" s="6">
        <f t="shared" si="73"/>
        <v>0</v>
      </c>
      <c r="EZ38" s="6">
        <f t="shared" si="74"/>
        <v>0</v>
      </c>
      <c r="FA38" s="6">
        <f t="shared" si="75"/>
        <v>0</v>
      </c>
      <c r="FB38" s="6">
        <v>0</v>
      </c>
      <c r="FC38" s="6">
        <f t="shared" si="162"/>
        <v>0</v>
      </c>
      <c r="FD38" s="26">
        <f t="shared" si="76"/>
        <v>0</v>
      </c>
      <c r="FE38" s="26">
        <f t="shared" si="77"/>
        <v>0</v>
      </c>
      <c r="FF38" s="26">
        <f t="shared" si="78"/>
        <v>0</v>
      </c>
      <c r="FG38" s="8">
        <v>134862</v>
      </c>
      <c r="FH38" s="5"/>
      <c r="FI38" s="6"/>
      <c r="FJ38" s="6">
        <v>15</v>
      </c>
      <c r="FK38" s="6">
        <v>5</v>
      </c>
      <c r="FL38" s="6">
        <f>IF(FJ38&gt;=25,((25-FK38)/2),((FJ38-FK38)/2))</f>
        <v>5</v>
      </c>
      <c r="FM38" s="6">
        <f t="shared" si="79"/>
        <v>5</v>
      </c>
      <c r="FN38" s="6">
        <f t="shared" si="80"/>
        <v>6743.1</v>
      </c>
      <c r="FO38" s="6">
        <f t="shared" si="81"/>
        <v>6743.1</v>
      </c>
      <c r="FP38" s="6">
        <f t="shared" si="82"/>
        <v>6743.1</v>
      </c>
      <c r="FQ38" s="6">
        <f t="shared" si="83"/>
        <v>20229.300000000003</v>
      </c>
      <c r="FR38" s="6">
        <v>17</v>
      </c>
      <c r="FS38" s="6">
        <f t="shared" si="163"/>
        <v>0.22926540000000001</v>
      </c>
      <c r="FT38" s="26">
        <f t="shared" si="84"/>
        <v>1.1463270000000001E-2</v>
      </c>
      <c r="FU38" s="26">
        <f t="shared" si="85"/>
        <v>1.1463270000000001E-2</v>
      </c>
      <c r="FV38" s="26">
        <f t="shared" si="86"/>
        <v>1.1463270000000001E-2</v>
      </c>
      <c r="FW38" s="8">
        <v>0</v>
      </c>
      <c r="FX38" s="5"/>
      <c r="FY38" s="6"/>
      <c r="FZ38" s="6">
        <v>0</v>
      </c>
      <c r="GA38" s="6">
        <v>0</v>
      </c>
      <c r="GB38" s="6">
        <f>IF(FZ38&gt;=25,((25-GA38)/2),((FZ38-GA38)/2))</f>
        <v>0</v>
      </c>
      <c r="GC38" s="6">
        <f t="shared" si="87"/>
        <v>0</v>
      </c>
      <c r="GD38" s="6">
        <f t="shared" si="88"/>
        <v>0</v>
      </c>
      <c r="GE38" s="6">
        <f t="shared" si="89"/>
        <v>0</v>
      </c>
      <c r="GF38" s="6">
        <f t="shared" si="90"/>
        <v>0</v>
      </c>
      <c r="GG38" s="6">
        <f t="shared" si="91"/>
        <v>0</v>
      </c>
      <c r="GH38" s="6">
        <v>0</v>
      </c>
      <c r="GI38" s="6">
        <f t="shared" si="164"/>
        <v>0</v>
      </c>
      <c r="GJ38" s="26">
        <f t="shared" si="92"/>
        <v>0</v>
      </c>
      <c r="GK38" s="26">
        <f t="shared" si="93"/>
        <v>0</v>
      </c>
      <c r="GL38" s="26">
        <f t="shared" si="94"/>
        <v>0</v>
      </c>
      <c r="GM38" s="8">
        <v>22600.5</v>
      </c>
      <c r="GN38" s="5"/>
      <c r="GO38" s="6"/>
      <c r="GP38" s="6">
        <v>45</v>
      </c>
      <c r="GQ38" s="6">
        <v>1.5</v>
      </c>
      <c r="GR38" s="6">
        <f>IF(GP38&gt;=25,((25-GQ38)/2),((GP38-GQ38)/2))</f>
        <v>11.75</v>
      </c>
      <c r="GS38" s="6">
        <f t="shared" si="95"/>
        <v>31.75</v>
      </c>
      <c r="GT38" s="6">
        <f t="shared" si="96"/>
        <v>339.00749999999999</v>
      </c>
      <c r="GU38" s="6">
        <f t="shared" si="97"/>
        <v>2655.5587500000001</v>
      </c>
      <c r="GV38" s="6">
        <f t="shared" si="98"/>
        <v>7175.6587499999996</v>
      </c>
      <c r="GW38" s="6">
        <f t="shared" si="99"/>
        <v>10170.224999999999</v>
      </c>
      <c r="GX38" s="6">
        <v>2667.3900000000003</v>
      </c>
      <c r="GY38" s="6">
        <f t="shared" si="165"/>
        <v>6.0284347695000005</v>
      </c>
      <c r="GZ38" s="26">
        <f t="shared" si="100"/>
        <v>9.0426521542500013E-2</v>
      </c>
      <c r="HA38" s="26">
        <f t="shared" si="101"/>
        <v>0.70834108541625007</v>
      </c>
      <c r="HB38" s="26">
        <f t="shared" si="102"/>
        <v>1.9140280393162501</v>
      </c>
      <c r="HC38" s="7">
        <v>22847.5</v>
      </c>
      <c r="HD38" s="6"/>
      <c r="HE38" s="6"/>
      <c r="HF38" s="6">
        <v>0</v>
      </c>
      <c r="HG38" s="6">
        <v>0</v>
      </c>
      <c r="HH38" s="6">
        <f>IF(HF38&gt;=25,((25-HG38)/2),((HF38-HG38)/2))</f>
        <v>0</v>
      </c>
      <c r="HI38" s="6">
        <f t="shared" si="103"/>
        <v>0</v>
      </c>
      <c r="HJ38" s="6">
        <f t="shared" si="104"/>
        <v>0</v>
      </c>
      <c r="HK38" s="6">
        <f t="shared" si="105"/>
        <v>0</v>
      </c>
      <c r="HL38" s="6">
        <f t="shared" si="106"/>
        <v>0</v>
      </c>
      <c r="HM38" s="6">
        <f t="shared" si="107"/>
        <v>0</v>
      </c>
      <c r="HN38" s="6">
        <v>0</v>
      </c>
      <c r="HO38" s="6">
        <f t="shared" si="166"/>
        <v>0</v>
      </c>
      <c r="HP38" s="26">
        <f t="shared" si="108"/>
        <v>0</v>
      </c>
      <c r="HQ38" s="26">
        <f t="shared" si="109"/>
        <v>0</v>
      </c>
      <c r="HR38" s="26">
        <f t="shared" si="110"/>
        <v>0</v>
      </c>
      <c r="HS38" s="8">
        <v>44336.5</v>
      </c>
      <c r="HT38" s="5"/>
      <c r="HU38" s="6"/>
      <c r="HV38" s="6">
        <v>0</v>
      </c>
      <c r="HW38" s="6">
        <v>0</v>
      </c>
      <c r="HX38" s="6">
        <f>IF(HV38&gt;=25,((25-HW38)/2),((HV38-HW38)/2))</f>
        <v>0</v>
      </c>
      <c r="HY38" s="6">
        <f t="shared" si="111"/>
        <v>0</v>
      </c>
      <c r="HZ38" s="6">
        <f t="shared" si="112"/>
        <v>0</v>
      </c>
      <c r="IA38" s="6">
        <f t="shared" si="113"/>
        <v>0</v>
      </c>
      <c r="IB38" s="6">
        <f t="shared" si="114"/>
        <v>0</v>
      </c>
      <c r="IC38" s="6">
        <f t="shared" si="115"/>
        <v>0</v>
      </c>
      <c r="ID38" s="6">
        <v>0</v>
      </c>
      <c r="IE38" s="6">
        <f t="shared" si="167"/>
        <v>0</v>
      </c>
      <c r="IF38" s="26">
        <f t="shared" si="116"/>
        <v>0</v>
      </c>
      <c r="IG38" s="26">
        <f t="shared" si="117"/>
        <v>0</v>
      </c>
      <c r="IH38" s="26">
        <f t="shared" si="118"/>
        <v>0</v>
      </c>
      <c r="II38" s="8">
        <v>21119</v>
      </c>
      <c r="IJ38" s="5"/>
      <c r="IK38" s="6"/>
      <c r="IL38" s="6">
        <v>0</v>
      </c>
      <c r="IM38" s="6">
        <v>0</v>
      </c>
      <c r="IN38" s="6">
        <f>IF(IL38&gt;=25,((25-IM38)/2),((IL38-IM38)/2))</f>
        <v>0</v>
      </c>
      <c r="IO38" s="6">
        <f t="shared" si="119"/>
        <v>0</v>
      </c>
      <c r="IP38" s="6">
        <f t="shared" si="120"/>
        <v>0</v>
      </c>
      <c r="IQ38" s="6">
        <f t="shared" si="121"/>
        <v>0</v>
      </c>
      <c r="IR38" s="6">
        <f t="shared" si="122"/>
        <v>0</v>
      </c>
      <c r="IS38" s="6">
        <f t="shared" si="123"/>
        <v>0</v>
      </c>
      <c r="IT38" s="6">
        <v>0</v>
      </c>
      <c r="IU38" s="6">
        <f t="shared" si="168"/>
        <v>0</v>
      </c>
      <c r="IV38" s="26">
        <f t="shared" si="124"/>
        <v>0</v>
      </c>
      <c r="IW38" s="26">
        <f t="shared" si="125"/>
        <v>0</v>
      </c>
      <c r="IX38" s="26">
        <f t="shared" si="126"/>
        <v>0</v>
      </c>
      <c r="IY38" s="8">
        <v>31369.000000000004</v>
      </c>
      <c r="IZ38" s="5"/>
      <c r="JA38" s="6"/>
      <c r="JB38" s="6">
        <v>0</v>
      </c>
      <c r="JC38" s="6">
        <v>0</v>
      </c>
      <c r="JD38" s="6">
        <f>IF(JB38&gt;=25,((25-JC38)/2),((JB38-JC38)/2))</f>
        <v>0</v>
      </c>
      <c r="JE38" s="6">
        <f t="shared" si="127"/>
        <v>0</v>
      </c>
      <c r="JF38" s="6">
        <f t="shared" si="128"/>
        <v>0</v>
      </c>
      <c r="JG38" s="6">
        <f t="shared" si="129"/>
        <v>0</v>
      </c>
      <c r="JH38" s="6">
        <f t="shared" si="130"/>
        <v>0</v>
      </c>
      <c r="JI38" s="6">
        <f t="shared" si="131"/>
        <v>0</v>
      </c>
      <c r="JJ38" s="6">
        <v>0</v>
      </c>
      <c r="JK38" s="6">
        <f t="shared" si="169"/>
        <v>0</v>
      </c>
      <c r="JL38" s="26">
        <f t="shared" si="132"/>
        <v>0</v>
      </c>
      <c r="JM38" s="26">
        <f t="shared" si="133"/>
        <v>0</v>
      </c>
      <c r="JN38" s="26">
        <f t="shared" si="134"/>
        <v>0</v>
      </c>
      <c r="JO38" s="8">
        <v>44336.5</v>
      </c>
      <c r="JP38" s="5"/>
      <c r="JQ38" s="6"/>
      <c r="JR38" s="6">
        <v>0</v>
      </c>
      <c r="JS38" s="6">
        <v>0</v>
      </c>
      <c r="JT38" s="6">
        <f>IF(JR38&gt;=25,((25-JS38)/2),((JR38-JS38)/2))</f>
        <v>0</v>
      </c>
      <c r="JU38" s="6">
        <f t="shared" si="135"/>
        <v>0</v>
      </c>
      <c r="JV38" s="6">
        <f t="shared" si="136"/>
        <v>0</v>
      </c>
      <c r="JW38" s="6">
        <f t="shared" si="137"/>
        <v>0</v>
      </c>
      <c r="JX38" s="6">
        <f t="shared" si="138"/>
        <v>0</v>
      </c>
      <c r="JY38" s="6">
        <f t="shared" si="139"/>
        <v>0</v>
      </c>
      <c r="JZ38" s="6">
        <v>0</v>
      </c>
      <c r="KA38" s="6">
        <f t="shared" si="170"/>
        <v>0</v>
      </c>
      <c r="KB38" s="26">
        <f t="shared" si="140"/>
        <v>0</v>
      </c>
      <c r="KC38" s="26">
        <f t="shared" si="141"/>
        <v>0</v>
      </c>
      <c r="KD38" s="26">
        <f t="shared" si="142"/>
        <v>0</v>
      </c>
      <c r="KE38" s="7">
        <v>44336.5</v>
      </c>
      <c r="KF38" s="6"/>
      <c r="KG38" s="6"/>
      <c r="KH38" s="6">
        <v>0</v>
      </c>
      <c r="KI38" s="6">
        <v>0</v>
      </c>
      <c r="KJ38" s="6">
        <f>IF(KH38&gt;=25,((25-KI38)/2),((KH38-KI38)/2))</f>
        <v>0</v>
      </c>
      <c r="KK38" s="6">
        <f t="shared" si="143"/>
        <v>0</v>
      </c>
      <c r="KL38" s="6">
        <f t="shared" si="144"/>
        <v>0</v>
      </c>
      <c r="KM38" s="6">
        <f t="shared" si="145"/>
        <v>0</v>
      </c>
      <c r="KN38" s="6">
        <f t="shared" si="146"/>
        <v>0</v>
      </c>
      <c r="KO38" s="6">
        <f t="shared" si="147"/>
        <v>0</v>
      </c>
      <c r="KP38" s="6">
        <v>0</v>
      </c>
      <c r="KQ38" s="6">
        <f t="shared" si="171"/>
        <v>0</v>
      </c>
      <c r="KR38" s="26">
        <f t="shared" si="148"/>
        <v>0</v>
      </c>
      <c r="KS38" s="26">
        <f t="shared" si="149"/>
        <v>0</v>
      </c>
      <c r="KT38" s="26">
        <f t="shared" si="150"/>
        <v>0</v>
      </c>
      <c r="KU38" s="26">
        <f t="shared" si="151"/>
        <v>14429.910000000002</v>
      </c>
      <c r="KV38" s="26">
        <f t="shared" si="151"/>
        <v>81.162402760619997</v>
      </c>
      <c r="KW38" s="26">
        <f t="shared" si="151"/>
        <v>1.2708263357835003</v>
      </c>
      <c r="KX38" s="26">
        <f t="shared" si="151"/>
        <v>9.4570506847107509</v>
      </c>
      <c r="KY38" s="26">
        <f t="shared" si="151"/>
        <v>20.435103393945148</v>
      </c>
      <c r="KZ38" s="26">
        <f t="shared" si="152"/>
        <v>10.978052709234397</v>
      </c>
    </row>
    <row r="39" spans="1:312" ht="12.95" customHeight="1">
      <c r="A39" s="3">
        <v>36</v>
      </c>
      <c r="B39" s="75" t="s">
        <v>29</v>
      </c>
      <c r="C39" s="7">
        <v>85215</v>
      </c>
      <c r="D39" s="5"/>
      <c r="E39" s="5"/>
      <c r="F39" s="5">
        <v>8</v>
      </c>
      <c r="G39" s="6">
        <v>1.5</v>
      </c>
      <c r="H39" s="6">
        <f>IF(F39&gt;=25,((25-G39)/2),((F39-G39)/2))</f>
        <v>3.25</v>
      </c>
      <c r="I39" s="6">
        <f t="shared" si="0"/>
        <v>3.25</v>
      </c>
      <c r="J39" s="6">
        <f t="shared" si="1"/>
        <v>1278.2249999999999</v>
      </c>
      <c r="K39" s="6">
        <f t="shared" si="2"/>
        <v>2769.4875000000002</v>
      </c>
      <c r="L39" s="6">
        <f t="shared" si="3"/>
        <v>2769.4875000000002</v>
      </c>
      <c r="M39" s="6">
        <f t="shared" si="4"/>
        <v>6817.2000000000007</v>
      </c>
      <c r="N39" s="6">
        <v>160.33000000000001</v>
      </c>
      <c r="O39" s="6">
        <f t="shared" si="153"/>
        <v>1.3662520950000001</v>
      </c>
      <c r="P39" s="26">
        <f t="shared" si="5"/>
        <v>2.0493781425E-2</v>
      </c>
      <c r="Q39" s="26">
        <f t="shared" si="6"/>
        <v>4.4403193087500008E-2</v>
      </c>
      <c r="R39" s="26">
        <f t="shared" si="7"/>
        <v>4.4403193087500008E-2</v>
      </c>
      <c r="S39" s="7">
        <v>53969.500000000007</v>
      </c>
      <c r="T39" s="6"/>
      <c r="U39" s="6"/>
      <c r="V39" s="6"/>
      <c r="W39" s="5">
        <v>0</v>
      </c>
      <c r="X39" s="6">
        <f>IF(V39&gt;=25,((25-W39)/2),((V39-W39)/2))</f>
        <v>0</v>
      </c>
      <c r="Y39" s="6">
        <f t="shared" si="8"/>
        <v>0</v>
      </c>
      <c r="Z39" s="6">
        <f t="shared" si="9"/>
        <v>0</v>
      </c>
      <c r="AA39" s="6">
        <f t="shared" si="10"/>
        <v>0</v>
      </c>
      <c r="AB39" s="6">
        <f t="shared" si="11"/>
        <v>0</v>
      </c>
      <c r="AC39" s="6">
        <f t="shared" si="12"/>
        <v>0</v>
      </c>
      <c r="AD39" s="6">
        <v>0</v>
      </c>
      <c r="AE39" s="6">
        <f t="shared" si="154"/>
        <v>0</v>
      </c>
      <c r="AF39" s="26">
        <f t="shared" si="13"/>
        <v>0</v>
      </c>
      <c r="AG39" s="26">
        <f t="shared" si="14"/>
        <v>0</v>
      </c>
      <c r="AH39" s="26">
        <f t="shared" si="173"/>
        <v>0</v>
      </c>
      <c r="AI39" s="8">
        <v>44336.5</v>
      </c>
      <c r="AJ39" s="5"/>
      <c r="AK39" s="6"/>
      <c r="AL39" s="6"/>
      <c r="AM39" s="5">
        <v>0</v>
      </c>
      <c r="AN39" s="6">
        <f>IF(AL39&gt;=25,((25-AM39)/2),((AL39-AM39)/2))</f>
        <v>0</v>
      </c>
      <c r="AO39" s="6">
        <f t="shared" si="15"/>
        <v>0</v>
      </c>
      <c r="AP39" s="6">
        <f t="shared" si="16"/>
        <v>0</v>
      </c>
      <c r="AQ39" s="6">
        <f t="shared" si="17"/>
        <v>0</v>
      </c>
      <c r="AR39" s="6">
        <f t="shared" si="18"/>
        <v>0</v>
      </c>
      <c r="AS39" s="6">
        <f t="shared" si="19"/>
        <v>0</v>
      </c>
      <c r="AT39" s="6">
        <v>0</v>
      </c>
      <c r="AU39" s="6">
        <f t="shared" si="155"/>
        <v>0</v>
      </c>
      <c r="AV39" s="26">
        <f t="shared" si="20"/>
        <v>0</v>
      </c>
      <c r="AW39" s="26">
        <f t="shared" si="21"/>
        <v>0</v>
      </c>
      <c r="AX39" s="26">
        <f t="shared" si="22"/>
        <v>0</v>
      </c>
      <c r="AY39" s="8">
        <v>44336.5</v>
      </c>
      <c r="AZ39" s="5"/>
      <c r="BA39" s="6"/>
      <c r="BB39" s="6">
        <v>23</v>
      </c>
      <c r="BC39" s="6">
        <v>1.5</v>
      </c>
      <c r="BD39" s="6">
        <f>IF(BB39&gt;=25,((25-BC39)/2),((BB39-BC39)/2))</f>
        <v>10.75</v>
      </c>
      <c r="BE39" s="6">
        <f t="shared" si="23"/>
        <v>10.75</v>
      </c>
      <c r="BF39" s="6">
        <f t="shared" si="24"/>
        <v>665.04750000000001</v>
      </c>
      <c r="BG39" s="6">
        <f t="shared" si="25"/>
        <v>4766.1737499999999</v>
      </c>
      <c r="BH39" s="6">
        <f t="shared" si="26"/>
        <v>4766.1737499999999</v>
      </c>
      <c r="BI39" s="6">
        <f t="shared" si="27"/>
        <v>10197.395</v>
      </c>
      <c r="BJ39" s="6">
        <v>8667.6299999999992</v>
      </c>
      <c r="BK39" s="6">
        <f t="shared" si="156"/>
        <v>38.429237749499997</v>
      </c>
      <c r="BL39" s="26">
        <f t="shared" si="28"/>
        <v>0.57643856624249989</v>
      </c>
      <c r="BM39" s="26">
        <f t="shared" si="29"/>
        <v>4.1311430580712498</v>
      </c>
      <c r="BN39" s="26">
        <f t="shared" si="30"/>
        <v>4.1311430580712498</v>
      </c>
      <c r="BO39" s="8">
        <v>12844</v>
      </c>
      <c r="BP39" s="5"/>
      <c r="BQ39" s="6"/>
      <c r="BR39" s="6">
        <v>20</v>
      </c>
      <c r="BS39" s="6">
        <v>1.5</v>
      </c>
      <c r="BT39" s="6">
        <f>IF(BR39&gt;=25,((25-BS39)/2),((BR39-BS39)/2))</f>
        <v>9.25</v>
      </c>
      <c r="BU39" s="6">
        <f t="shared" si="31"/>
        <v>9.25</v>
      </c>
      <c r="BV39" s="6">
        <f t="shared" si="32"/>
        <v>192.66</v>
      </c>
      <c r="BW39" s="6">
        <f t="shared" si="33"/>
        <v>1188.07</v>
      </c>
      <c r="BX39" s="6">
        <f t="shared" si="34"/>
        <v>1188.07</v>
      </c>
      <c r="BY39" s="6">
        <f t="shared" si="35"/>
        <v>2568.7999999999997</v>
      </c>
      <c r="BZ39" s="6">
        <v>14947.58</v>
      </c>
      <c r="CA39" s="6">
        <f t="shared" si="157"/>
        <v>19.198671752000003</v>
      </c>
      <c r="CB39" s="26">
        <f t="shared" si="36"/>
        <v>0.28798007628</v>
      </c>
      <c r="CC39" s="26">
        <f t="shared" si="37"/>
        <v>1.7758771370599999</v>
      </c>
      <c r="CD39" s="26">
        <f t="shared" si="38"/>
        <v>1.7758771370599999</v>
      </c>
      <c r="CE39" s="8">
        <v>44336.5</v>
      </c>
      <c r="CF39" s="5"/>
      <c r="CG39" s="6"/>
      <c r="CH39" s="6"/>
      <c r="CI39" s="5">
        <v>0</v>
      </c>
      <c r="CJ39" s="6">
        <f>IF(CH39&gt;=25,((25-CI39)/2),((CH39-CI39)/2))</f>
        <v>0</v>
      </c>
      <c r="CK39" s="6">
        <f t="shared" si="39"/>
        <v>0</v>
      </c>
      <c r="CL39" s="6">
        <f t="shared" si="40"/>
        <v>0</v>
      </c>
      <c r="CM39" s="6">
        <f t="shared" si="41"/>
        <v>0</v>
      </c>
      <c r="CN39" s="6">
        <f t="shared" si="42"/>
        <v>0</v>
      </c>
      <c r="CO39" s="6">
        <f t="shared" si="43"/>
        <v>0</v>
      </c>
      <c r="CP39" s="6">
        <v>0</v>
      </c>
      <c r="CQ39" s="6">
        <f t="shared" si="158"/>
        <v>0</v>
      </c>
      <c r="CR39" s="26">
        <f t="shared" si="44"/>
        <v>0</v>
      </c>
      <c r="CS39" s="26">
        <f t="shared" si="45"/>
        <v>0</v>
      </c>
      <c r="CT39" s="26">
        <f t="shared" si="46"/>
        <v>0</v>
      </c>
      <c r="CU39" s="8">
        <v>12844</v>
      </c>
      <c r="CV39" s="5"/>
      <c r="CW39" s="6"/>
      <c r="CX39" s="6">
        <v>35</v>
      </c>
      <c r="CY39" s="6">
        <v>1.5</v>
      </c>
      <c r="CZ39" s="6">
        <f>IF(CX39&gt;=25,((25-CY39)/2),((CX39-CY39)/2))</f>
        <v>11.75</v>
      </c>
      <c r="DA39" s="6">
        <f t="shared" si="47"/>
        <v>21.75</v>
      </c>
      <c r="DB39" s="6">
        <f t="shared" si="48"/>
        <v>192.66</v>
      </c>
      <c r="DC39" s="6">
        <f t="shared" si="49"/>
        <v>1509.17</v>
      </c>
      <c r="DD39" s="6">
        <f t="shared" si="50"/>
        <v>2793.57</v>
      </c>
      <c r="DE39" s="6">
        <f t="shared" si="51"/>
        <v>4495.3999999999996</v>
      </c>
      <c r="DF39" s="6">
        <v>8000</v>
      </c>
      <c r="DG39" s="6">
        <f t="shared" si="159"/>
        <v>10.2752</v>
      </c>
      <c r="DH39" s="26">
        <f t="shared" si="52"/>
        <v>0.15412799999999999</v>
      </c>
      <c r="DI39" s="26">
        <f t="shared" si="53"/>
        <v>1.207336</v>
      </c>
      <c r="DJ39" s="26">
        <f t="shared" si="54"/>
        <v>2.2348560000000002</v>
      </c>
      <c r="DK39" s="8">
        <v>71506.5</v>
      </c>
      <c r="DL39" s="5"/>
      <c r="DM39" s="6"/>
      <c r="DN39" s="6">
        <v>18</v>
      </c>
      <c r="DO39" s="6">
        <v>1.5</v>
      </c>
      <c r="DP39" s="6">
        <f>IF(DN39&gt;=25,((25-DO39)/2),((DN39-DO39)/2))</f>
        <v>8.25</v>
      </c>
      <c r="DQ39" s="6">
        <f t="shared" si="55"/>
        <v>8.25</v>
      </c>
      <c r="DR39" s="6">
        <f t="shared" si="56"/>
        <v>1072.5975000000001</v>
      </c>
      <c r="DS39" s="6">
        <f t="shared" si="57"/>
        <v>5899.2862500000001</v>
      </c>
      <c r="DT39" s="6">
        <f t="shared" si="58"/>
        <v>5899.2862500000001</v>
      </c>
      <c r="DU39" s="6">
        <f t="shared" si="59"/>
        <v>12871.17</v>
      </c>
      <c r="DV39" s="6">
        <v>47.56</v>
      </c>
      <c r="DW39" s="6">
        <f t="shared" si="160"/>
        <v>0.34008491400000002</v>
      </c>
      <c r="DX39" s="26">
        <f t="shared" si="60"/>
        <v>5.1012737100000006E-3</v>
      </c>
      <c r="DY39" s="26">
        <f t="shared" si="61"/>
        <v>2.8057005405000005E-2</v>
      </c>
      <c r="DZ39" s="26">
        <f t="shared" si="62"/>
        <v>2.8057005405000005E-2</v>
      </c>
      <c r="EA39" s="8">
        <v>28478.861550000001</v>
      </c>
      <c r="EB39" s="5"/>
      <c r="EC39" s="6"/>
      <c r="ED39" s="6"/>
      <c r="EE39" s="6">
        <v>0</v>
      </c>
      <c r="EF39" s="6">
        <f>IF(ED39&gt;=25,((25-EE39)/2),((ED39-EE39)/2))</f>
        <v>0</v>
      </c>
      <c r="EG39" s="6">
        <f t="shared" si="63"/>
        <v>0</v>
      </c>
      <c r="EH39" s="6">
        <f t="shared" si="64"/>
        <v>0</v>
      </c>
      <c r="EI39" s="6">
        <f t="shared" si="65"/>
        <v>0</v>
      </c>
      <c r="EJ39" s="6">
        <f t="shared" si="66"/>
        <v>0</v>
      </c>
      <c r="EK39" s="6">
        <f t="shared" si="67"/>
        <v>0</v>
      </c>
      <c r="EL39" s="6">
        <v>0</v>
      </c>
      <c r="EM39" s="6">
        <f t="shared" si="161"/>
        <v>0</v>
      </c>
      <c r="EN39" s="26">
        <f t="shared" si="68"/>
        <v>0</v>
      </c>
      <c r="EO39" s="26">
        <f t="shared" si="69"/>
        <v>0</v>
      </c>
      <c r="EP39" s="26">
        <f t="shared" si="70"/>
        <v>0</v>
      </c>
      <c r="EQ39" s="8">
        <v>28478.861550000001</v>
      </c>
      <c r="ER39" s="5"/>
      <c r="ES39" s="6"/>
      <c r="ET39" s="6">
        <v>24</v>
      </c>
      <c r="EU39" s="6">
        <v>5</v>
      </c>
      <c r="EV39" s="6">
        <f>IF(ET39&gt;=25,((25-EU39)/2),((ET39-EU39)/2))</f>
        <v>9.5</v>
      </c>
      <c r="EW39" s="6">
        <f t="shared" si="71"/>
        <v>9.5</v>
      </c>
      <c r="EX39" s="6">
        <f t="shared" si="72"/>
        <v>1423.9430775000001</v>
      </c>
      <c r="EY39" s="6">
        <f t="shared" si="73"/>
        <v>2705.4918472499999</v>
      </c>
      <c r="EZ39" s="6">
        <f t="shared" si="74"/>
        <v>2705.4918472499999</v>
      </c>
      <c r="FA39" s="6">
        <f t="shared" si="75"/>
        <v>6834.9267719999998</v>
      </c>
      <c r="FB39" s="6">
        <v>39.99</v>
      </c>
      <c r="FC39" s="6">
        <f t="shared" si="162"/>
        <v>0.11388696733845002</v>
      </c>
      <c r="FD39" s="26">
        <f t="shared" si="76"/>
        <v>5.6943483669225003E-3</v>
      </c>
      <c r="FE39" s="26">
        <f t="shared" si="77"/>
        <v>1.081926189715275E-2</v>
      </c>
      <c r="FF39" s="26">
        <f t="shared" si="78"/>
        <v>1.081926189715275E-2</v>
      </c>
      <c r="FG39" s="8">
        <v>134862</v>
      </c>
      <c r="FH39" s="5"/>
      <c r="FI39" s="6"/>
      <c r="FJ39" s="6">
        <v>12</v>
      </c>
      <c r="FK39" s="6">
        <v>5</v>
      </c>
      <c r="FL39" s="6">
        <f>IF(FJ39&gt;=25,((25-FK39)/2),((FJ39-FK39)/2))</f>
        <v>3.5</v>
      </c>
      <c r="FM39" s="6">
        <f t="shared" si="79"/>
        <v>3.5</v>
      </c>
      <c r="FN39" s="6">
        <f t="shared" si="80"/>
        <v>6743.1</v>
      </c>
      <c r="FO39" s="6">
        <f t="shared" si="81"/>
        <v>4720.17</v>
      </c>
      <c r="FP39" s="6">
        <f t="shared" si="82"/>
        <v>4720.17</v>
      </c>
      <c r="FQ39" s="6">
        <f t="shared" si="83"/>
        <v>16183.44</v>
      </c>
      <c r="FR39" s="6">
        <v>48</v>
      </c>
      <c r="FS39" s="6">
        <f t="shared" si="163"/>
        <v>0.64733759999999996</v>
      </c>
      <c r="FT39" s="26">
        <f t="shared" si="84"/>
        <v>3.2366880000000008E-2</v>
      </c>
      <c r="FU39" s="26">
        <f t="shared" si="85"/>
        <v>2.2656816E-2</v>
      </c>
      <c r="FV39" s="26">
        <f t="shared" si="86"/>
        <v>2.2656816E-2</v>
      </c>
      <c r="FW39" s="8">
        <v>16302.000000000002</v>
      </c>
      <c r="FX39" s="5"/>
      <c r="FY39" s="6"/>
      <c r="FZ39" s="6"/>
      <c r="GA39" s="6">
        <v>0</v>
      </c>
      <c r="GB39" s="6">
        <f>IF(FZ39&gt;=25,((25-GA39)/2),((FZ39-GA39)/2))</f>
        <v>0</v>
      </c>
      <c r="GC39" s="6">
        <f t="shared" si="87"/>
        <v>0</v>
      </c>
      <c r="GD39" s="6">
        <f t="shared" si="88"/>
        <v>0</v>
      </c>
      <c r="GE39" s="6">
        <f t="shared" si="89"/>
        <v>0</v>
      </c>
      <c r="GF39" s="6">
        <f t="shared" si="90"/>
        <v>0</v>
      </c>
      <c r="GG39" s="6">
        <f t="shared" si="91"/>
        <v>0</v>
      </c>
      <c r="GH39" s="6">
        <v>0</v>
      </c>
      <c r="GI39" s="6">
        <f t="shared" si="164"/>
        <v>0</v>
      </c>
      <c r="GJ39" s="26">
        <f t="shared" si="92"/>
        <v>0</v>
      </c>
      <c r="GK39" s="26">
        <f t="shared" si="93"/>
        <v>0</v>
      </c>
      <c r="GL39" s="26">
        <f t="shared" si="94"/>
        <v>0</v>
      </c>
      <c r="GM39" s="8">
        <v>16055.000000000002</v>
      </c>
      <c r="GN39" s="5"/>
      <c r="GO39" s="6"/>
      <c r="GP39" s="6"/>
      <c r="GQ39" s="6">
        <v>0</v>
      </c>
      <c r="GR39" s="6">
        <f>IF(GP39&gt;=25,((25-GQ39)/2),((GP39-GQ39)/2))</f>
        <v>0</v>
      </c>
      <c r="GS39" s="6">
        <f t="shared" si="95"/>
        <v>0</v>
      </c>
      <c r="GT39" s="6">
        <f t="shared" si="96"/>
        <v>0</v>
      </c>
      <c r="GU39" s="6">
        <f t="shared" si="97"/>
        <v>0</v>
      </c>
      <c r="GV39" s="6">
        <f t="shared" si="98"/>
        <v>0</v>
      </c>
      <c r="GW39" s="6">
        <f t="shared" si="99"/>
        <v>0</v>
      </c>
      <c r="GX39" s="6">
        <v>0</v>
      </c>
      <c r="GY39" s="6">
        <f t="shared" si="165"/>
        <v>0</v>
      </c>
      <c r="GZ39" s="26">
        <f t="shared" si="100"/>
        <v>0</v>
      </c>
      <c r="HA39" s="26">
        <f t="shared" si="101"/>
        <v>0</v>
      </c>
      <c r="HB39" s="26">
        <f t="shared" si="102"/>
        <v>0</v>
      </c>
      <c r="HC39" s="7">
        <v>16672.5</v>
      </c>
      <c r="HD39" s="6"/>
      <c r="HE39" s="6"/>
      <c r="HF39" s="6"/>
      <c r="HG39" s="6">
        <v>0</v>
      </c>
      <c r="HH39" s="6">
        <f>IF(HF39&gt;=25,((25-HG39)/2),((HF39-HG39)/2))</f>
        <v>0</v>
      </c>
      <c r="HI39" s="6">
        <f t="shared" si="103"/>
        <v>0</v>
      </c>
      <c r="HJ39" s="6">
        <f t="shared" si="104"/>
        <v>0</v>
      </c>
      <c r="HK39" s="6">
        <f t="shared" si="105"/>
        <v>0</v>
      </c>
      <c r="HL39" s="6">
        <f t="shared" si="106"/>
        <v>0</v>
      </c>
      <c r="HM39" s="6">
        <f t="shared" si="107"/>
        <v>0</v>
      </c>
      <c r="HN39" s="6">
        <v>0</v>
      </c>
      <c r="HO39" s="6">
        <f t="shared" si="166"/>
        <v>0</v>
      </c>
      <c r="HP39" s="26">
        <f t="shared" si="108"/>
        <v>0</v>
      </c>
      <c r="HQ39" s="26">
        <f t="shared" si="109"/>
        <v>0</v>
      </c>
      <c r="HR39" s="26">
        <f t="shared" si="110"/>
        <v>0</v>
      </c>
      <c r="HS39" s="8">
        <v>44336.5</v>
      </c>
      <c r="HT39" s="5"/>
      <c r="HU39" s="6"/>
      <c r="HV39" s="6"/>
      <c r="HW39" s="6">
        <v>0</v>
      </c>
      <c r="HX39" s="6">
        <f>IF(HV39&gt;=25,((25-HW39)/2),((HV39-HW39)/2))</f>
        <v>0</v>
      </c>
      <c r="HY39" s="6">
        <f t="shared" si="111"/>
        <v>0</v>
      </c>
      <c r="HZ39" s="6">
        <f t="shared" si="112"/>
        <v>0</v>
      </c>
      <c r="IA39" s="6">
        <f t="shared" si="113"/>
        <v>0</v>
      </c>
      <c r="IB39" s="6">
        <f t="shared" si="114"/>
        <v>0</v>
      </c>
      <c r="IC39" s="6">
        <f t="shared" si="115"/>
        <v>0</v>
      </c>
      <c r="ID39" s="6">
        <v>0</v>
      </c>
      <c r="IE39" s="6">
        <f t="shared" si="167"/>
        <v>0</v>
      </c>
      <c r="IF39" s="26">
        <f t="shared" si="116"/>
        <v>0</v>
      </c>
      <c r="IG39" s="26">
        <f t="shared" si="117"/>
        <v>0</v>
      </c>
      <c r="IH39" s="26">
        <f t="shared" si="118"/>
        <v>0</v>
      </c>
      <c r="II39" s="8">
        <v>20254</v>
      </c>
      <c r="IJ39" s="5"/>
      <c r="IK39" s="6"/>
      <c r="IL39" s="6">
        <v>0</v>
      </c>
      <c r="IM39" s="6">
        <v>0</v>
      </c>
      <c r="IN39" s="6">
        <f>IF(IL39&gt;=25,((25-IM39)/2),((IL39-IM39)/2))</f>
        <v>0</v>
      </c>
      <c r="IO39" s="6">
        <f t="shared" si="119"/>
        <v>0</v>
      </c>
      <c r="IP39" s="6">
        <f t="shared" si="120"/>
        <v>0</v>
      </c>
      <c r="IQ39" s="6">
        <f t="shared" si="121"/>
        <v>0</v>
      </c>
      <c r="IR39" s="6">
        <f t="shared" si="122"/>
        <v>0</v>
      </c>
      <c r="IS39" s="6">
        <f t="shared" si="123"/>
        <v>0</v>
      </c>
      <c r="IT39" s="6">
        <v>1.47</v>
      </c>
      <c r="IU39" s="6">
        <f t="shared" si="168"/>
        <v>2.9773379999999999E-3</v>
      </c>
      <c r="IV39" s="26">
        <f t="shared" si="124"/>
        <v>0</v>
      </c>
      <c r="IW39" s="26">
        <f t="shared" si="125"/>
        <v>0</v>
      </c>
      <c r="IX39" s="26">
        <f t="shared" si="126"/>
        <v>0</v>
      </c>
      <c r="IY39" s="8">
        <v>18895.5</v>
      </c>
      <c r="IZ39" s="5"/>
      <c r="JA39" s="6"/>
      <c r="JB39" s="6"/>
      <c r="JC39" s="6">
        <v>0</v>
      </c>
      <c r="JD39" s="6">
        <f>IF(JB39&gt;=25,((25-JC39)/2),((JB39-JC39)/2))</f>
        <v>0</v>
      </c>
      <c r="JE39" s="6">
        <f t="shared" si="127"/>
        <v>0</v>
      </c>
      <c r="JF39" s="6">
        <f t="shared" si="128"/>
        <v>0</v>
      </c>
      <c r="JG39" s="6">
        <f t="shared" si="129"/>
        <v>0</v>
      </c>
      <c r="JH39" s="6">
        <f t="shared" si="130"/>
        <v>0</v>
      </c>
      <c r="JI39" s="6">
        <f t="shared" si="131"/>
        <v>0</v>
      </c>
      <c r="JJ39" s="6">
        <v>0</v>
      </c>
      <c r="JK39" s="6">
        <f t="shared" si="169"/>
        <v>0</v>
      </c>
      <c r="JL39" s="26">
        <f t="shared" si="132"/>
        <v>0</v>
      </c>
      <c r="JM39" s="26">
        <f t="shared" si="133"/>
        <v>0</v>
      </c>
      <c r="JN39" s="26">
        <f t="shared" si="134"/>
        <v>0</v>
      </c>
      <c r="JO39" s="8">
        <v>44336.5</v>
      </c>
      <c r="JP39" s="5"/>
      <c r="JQ39" s="6"/>
      <c r="JR39" s="6"/>
      <c r="JS39" s="6">
        <v>0</v>
      </c>
      <c r="JT39" s="6">
        <f>IF(JR39&gt;=25,((25-JS39)/2),((JR39-JS39)/2))</f>
        <v>0</v>
      </c>
      <c r="JU39" s="6">
        <f t="shared" si="135"/>
        <v>0</v>
      </c>
      <c r="JV39" s="6">
        <f t="shared" si="136"/>
        <v>0</v>
      </c>
      <c r="JW39" s="6">
        <f t="shared" si="137"/>
        <v>0</v>
      </c>
      <c r="JX39" s="6">
        <f t="shared" si="138"/>
        <v>0</v>
      </c>
      <c r="JY39" s="6">
        <f t="shared" si="139"/>
        <v>0</v>
      </c>
      <c r="JZ39" s="6">
        <v>0</v>
      </c>
      <c r="KA39" s="6">
        <f t="shared" si="170"/>
        <v>0</v>
      </c>
      <c r="KB39" s="26">
        <f t="shared" si="140"/>
        <v>0</v>
      </c>
      <c r="KC39" s="26">
        <f t="shared" si="141"/>
        <v>0</v>
      </c>
      <c r="KD39" s="26">
        <f t="shared" si="142"/>
        <v>0</v>
      </c>
      <c r="KE39" s="7">
        <v>44336.5</v>
      </c>
      <c r="KF39" s="6"/>
      <c r="KG39" s="6"/>
      <c r="KH39" s="6"/>
      <c r="KI39" s="6">
        <v>0</v>
      </c>
      <c r="KJ39" s="6">
        <f>IF(KH39&gt;=25,((25-KI39)/2),((KH39-KI39)/2))</f>
        <v>0</v>
      </c>
      <c r="KK39" s="6">
        <f t="shared" si="143"/>
        <v>0</v>
      </c>
      <c r="KL39" s="6">
        <f t="shared" si="144"/>
        <v>0</v>
      </c>
      <c r="KM39" s="6">
        <f t="shared" si="145"/>
        <v>0</v>
      </c>
      <c r="KN39" s="6">
        <f t="shared" si="146"/>
        <v>0</v>
      </c>
      <c r="KO39" s="6">
        <f t="shared" si="147"/>
        <v>0</v>
      </c>
      <c r="KP39" s="6">
        <v>0</v>
      </c>
      <c r="KQ39" s="6">
        <f t="shared" si="171"/>
        <v>0</v>
      </c>
      <c r="KR39" s="26">
        <f t="shared" si="148"/>
        <v>0</v>
      </c>
      <c r="KS39" s="26">
        <f t="shared" si="149"/>
        <v>0</v>
      </c>
      <c r="KT39" s="26">
        <f t="shared" si="150"/>
        <v>0</v>
      </c>
      <c r="KU39" s="26">
        <f t="shared" si="151"/>
        <v>31912.560000000005</v>
      </c>
      <c r="KV39" s="26">
        <f t="shared" si="151"/>
        <v>70.373648415838446</v>
      </c>
      <c r="KW39" s="26">
        <f t="shared" si="151"/>
        <v>1.0822029260244224</v>
      </c>
      <c r="KX39" s="26">
        <f t="shared" si="151"/>
        <v>7.2202924715209029</v>
      </c>
      <c r="KY39" s="26">
        <f t="shared" si="151"/>
        <v>8.247812471520902</v>
      </c>
      <c r="KZ39" s="26">
        <f t="shared" si="152"/>
        <v>1.0275199999999991</v>
      </c>
    </row>
    <row r="40" spans="1:312" ht="12.95" customHeight="1">
      <c r="A40" s="3">
        <v>37</v>
      </c>
      <c r="B40" s="4" t="s">
        <v>30</v>
      </c>
      <c r="C40" s="7">
        <v>81510</v>
      </c>
      <c r="D40" s="5"/>
      <c r="E40" s="5"/>
      <c r="F40" s="5">
        <v>15</v>
      </c>
      <c r="G40" s="6">
        <v>1.5</v>
      </c>
      <c r="H40" s="6">
        <f>IF(F40&gt;=25,((25-G40)/2),((F40-G40)/2))</f>
        <v>6.75</v>
      </c>
      <c r="I40" s="6">
        <f t="shared" si="0"/>
        <v>6.75</v>
      </c>
      <c r="J40" s="6">
        <f t="shared" si="1"/>
        <v>1222.6500000000001</v>
      </c>
      <c r="K40" s="6">
        <f t="shared" si="2"/>
        <v>5501.9250000000002</v>
      </c>
      <c r="L40" s="6">
        <f t="shared" si="3"/>
        <v>5501.9250000000002</v>
      </c>
      <c r="M40" s="6">
        <f t="shared" si="4"/>
        <v>12226.5</v>
      </c>
      <c r="N40" s="6">
        <v>5169.3</v>
      </c>
      <c r="O40" s="6">
        <f t="shared" si="153"/>
        <v>42.1349643</v>
      </c>
      <c r="P40" s="26">
        <f t="shared" si="5"/>
        <v>0.63202446450000005</v>
      </c>
      <c r="Q40" s="26">
        <f t="shared" si="6"/>
        <v>2.8441100902500005</v>
      </c>
      <c r="R40" s="26">
        <f t="shared" si="7"/>
        <v>2.8441100902500005</v>
      </c>
      <c r="S40" s="7">
        <v>51993.500000000007</v>
      </c>
      <c r="T40" s="6"/>
      <c r="U40" s="6"/>
      <c r="V40" s="6"/>
      <c r="W40" s="5">
        <v>0</v>
      </c>
      <c r="X40" s="6">
        <f>IF(V40&gt;=25,((25-W40)/2),((V40-W40)/2))</f>
        <v>0</v>
      </c>
      <c r="Y40" s="6">
        <f t="shared" si="8"/>
        <v>0</v>
      </c>
      <c r="Z40" s="6">
        <f t="shared" si="9"/>
        <v>0</v>
      </c>
      <c r="AA40" s="6">
        <f t="shared" si="10"/>
        <v>0</v>
      </c>
      <c r="AB40" s="6">
        <f t="shared" si="11"/>
        <v>0</v>
      </c>
      <c r="AC40" s="6">
        <f t="shared" si="12"/>
        <v>0</v>
      </c>
      <c r="AD40" s="6">
        <v>0</v>
      </c>
      <c r="AE40" s="6">
        <f t="shared" si="154"/>
        <v>0</v>
      </c>
      <c r="AF40" s="26">
        <f t="shared" si="13"/>
        <v>0</v>
      </c>
      <c r="AG40" s="26">
        <f t="shared" si="14"/>
        <v>0</v>
      </c>
      <c r="AH40" s="26">
        <f t="shared" si="173"/>
        <v>0</v>
      </c>
      <c r="AI40" s="8">
        <v>44336.5</v>
      </c>
      <c r="AJ40" s="5"/>
      <c r="AK40" s="6"/>
      <c r="AL40" s="6"/>
      <c r="AM40" s="5">
        <v>0</v>
      </c>
      <c r="AN40" s="6">
        <f>IF(AL40&gt;=25,((25-AM40)/2),((AL40-AM40)/2))</f>
        <v>0</v>
      </c>
      <c r="AO40" s="6">
        <f t="shared" si="15"/>
        <v>0</v>
      </c>
      <c r="AP40" s="6">
        <f t="shared" si="16"/>
        <v>0</v>
      </c>
      <c r="AQ40" s="6">
        <f t="shared" si="17"/>
        <v>0</v>
      </c>
      <c r="AR40" s="6">
        <f t="shared" si="18"/>
        <v>0</v>
      </c>
      <c r="AS40" s="6">
        <f t="shared" si="19"/>
        <v>0</v>
      </c>
      <c r="AT40" s="6">
        <v>0</v>
      </c>
      <c r="AU40" s="6">
        <f t="shared" si="155"/>
        <v>0</v>
      </c>
      <c r="AV40" s="26">
        <f t="shared" si="20"/>
        <v>0</v>
      </c>
      <c r="AW40" s="26">
        <f t="shared" si="21"/>
        <v>0</v>
      </c>
      <c r="AX40" s="26">
        <f t="shared" si="22"/>
        <v>0</v>
      </c>
      <c r="AY40" s="8">
        <v>44336.5</v>
      </c>
      <c r="AZ40" s="5"/>
      <c r="BA40" s="6"/>
      <c r="BB40" s="6">
        <v>0</v>
      </c>
      <c r="BC40" s="5">
        <v>0</v>
      </c>
      <c r="BD40" s="6">
        <f>IF(BB40&gt;=25,((25-BC40)/2),((BB40-BC40)/2))</f>
        <v>0</v>
      </c>
      <c r="BE40" s="6">
        <f t="shared" si="23"/>
        <v>0</v>
      </c>
      <c r="BF40" s="6">
        <f t="shared" si="24"/>
        <v>0</v>
      </c>
      <c r="BG40" s="6">
        <f t="shared" si="25"/>
        <v>0</v>
      </c>
      <c r="BH40" s="6">
        <f t="shared" si="26"/>
        <v>0</v>
      </c>
      <c r="BI40" s="6">
        <f t="shared" si="27"/>
        <v>0</v>
      </c>
      <c r="BJ40" s="6">
        <v>0</v>
      </c>
      <c r="BK40" s="6">
        <f t="shared" si="156"/>
        <v>0</v>
      </c>
      <c r="BL40" s="26">
        <f t="shared" si="28"/>
        <v>0</v>
      </c>
      <c r="BM40" s="26">
        <f t="shared" si="29"/>
        <v>0</v>
      </c>
      <c r="BN40" s="26">
        <f t="shared" si="30"/>
        <v>0</v>
      </c>
      <c r="BO40" s="8"/>
      <c r="BP40" s="5"/>
      <c r="BQ40" s="6"/>
      <c r="BR40" s="6"/>
      <c r="BS40" s="5">
        <v>0</v>
      </c>
      <c r="BT40" s="6">
        <f>IF(BR40&gt;=25,((25-BS40)/2),((BR40-BS40)/2))</f>
        <v>0</v>
      </c>
      <c r="BU40" s="6">
        <f t="shared" si="31"/>
        <v>0</v>
      </c>
      <c r="BV40" s="6">
        <f t="shared" si="32"/>
        <v>0</v>
      </c>
      <c r="BW40" s="6">
        <f t="shared" si="33"/>
        <v>0</v>
      </c>
      <c r="BX40" s="6">
        <f t="shared" si="34"/>
        <v>0</v>
      </c>
      <c r="BY40" s="6">
        <f t="shared" si="35"/>
        <v>0</v>
      </c>
      <c r="BZ40" s="6">
        <v>0</v>
      </c>
      <c r="CA40" s="6">
        <f t="shared" si="157"/>
        <v>0</v>
      </c>
      <c r="CB40" s="26">
        <f t="shared" si="36"/>
        <v>0</v>
      </c>
      <c r="CC40" s="26">
        <f t="shared" si="37"/>
        <v>0</v>
      </c>
      <c r="CD40" s="26">
        <f t="shared" si="38"/>
        <v>0</v>
      </c>
      <c r="CE40" s="8">
        <v>37323.136200000008</v>
      </c>
      <c r="CF40" s="5"/>
      <c r="CG40" s="6"/>
      <c r="CH40" s="6">
        <v>0</v>
      </c>
      <c r="CI40" s="5">
        <v>0</v>
      </c>
      <c r="CJ40" s="6">
        <f>IF(CH40&gt;=25,((25-CI40)/2),((CH40-CI40)/2))</f>
        <v>0</v>
      </c>
      <c r="CK40" s="6">
        <f t="shared" si="39"/>
        <v>0</v>
      </c>
      <c r="CL40" s="6">
        <f t="shared" si="40"/>
        <v>0</v>
      </c>
      <c r="CM40" s="6">
        <f t="shared" si="41"/>
        <v>0</v>
      </c>
      <c r="CN40" s="6">
        <f t="shared" si="42"/>
        <v>0</v>
      </c>
      <c r="CO40" s="6">
        <f t="shared" si="43"/>
        <v>0</v>
      </c>
      <c r="CP40" s="6">
        <v>2.2200000000000002</v>
      </c>
      <c r="CQ40" s="6">
        <f t="shared" si="158"/>
        <v>8.2857362364000021E-3</v>
      </c>
      <c r="CR40" s="26">
        <f t="shared" si="44"/>
        <v>0</v>
      </c>
      <c r="CS40" s="26">
        <f t="shared" si="45"/>
        <v>0</v>
      </c>
      <c r="CT40" s="26">
        <f t="shared" si="46"/>
        <v>0</v>
      </c>
      <c r="CU40" s="8"/>
      <c r="CV40" s="5"/>
      <c r="CW40" s="6"/>
      <c r="CX40" s="6"/>
      <c r="CY40" s="6">
        <v>0</v>
      </c>
      <c r="CZ40" s="6">
        <f>IF(CX40&gt;=25,((25-CY40)/2),((CX40-CY40)/2))</f>
        <v>0</v>
      </c>
      <c r="DA40" s="6">
        <f t="shared" si="47"/>
        <v>0</v>
      </c>
      <c r="DB40" s="6">
        <f t="shared" si="48"/>
        <v>0</v>
      </c>
      <c r="DC40" s="6">
        <f t="shared" si="49"/>
        <v>0</v>
      </c>
      <c r="DD40" s="6">
        <f t="shared" si="50"/>
        <v>0</v>
      </c>
      <c r="DE40" s="6">
        <f t="shared" si="51"/>
        <v>0</v>
      </c>
      <c r="DF40" s="6">
        <v>0</v>
      </c>
      <c r="DG40" s="6">
        <f t="shared" si="159"/>
        <v>0</v>
      </c>
      <c r="DH40" s="26">
        <f t="shared" si="52"/>
        <v>0</v>
      </c>
      <c r="DI40" s="26">
        <f t="shared" si="53"/>
        <v>0</v>
      </c>
      <c r="DJ40" s="26">
        <f t="shared" si="54"/>
        <v>0</v>
      </c>
      <c r="DK40" s="8">
        <v>69407</v>
      </c>
      <c r="DL40" s="5"/>
      <c r="DM40" s="6"/>
      <c r="DN40" s="6">
        <v>17</v>
      </c>
      <c r="DO40" s="6">
        <v>1.5</v>
      </c>
      <c r="DP40" s="6">
        <f>IF(DN40&gt;=25,((25-DO40)/2),((DN40-DO40)/2))</f>
        <v>7.75</v>
      </c>
      <c r="DQ40" s="6">
        <f t="shared" si="55"/>
        <v>7.75</v>
      </c>
      <c r="DR40" s="6">
        <f t="shared" si="56"/>
        <v>1041.105</v>
      </c>
      <c r="DS40" s="6">
        <f t="shared" si="57"/>
        <v>5379.0424999999996</v>
      </c>
      <c r="DT40" s="6">
        <f t="shared" si="58"/>
        <v>5379.0424999999996</v>
      </c>
      <c r="DU40" s="6">
        <f t="shared" si="59"/>
        <v>11799.189999999999</v>
      </c>
      <c r="DV40" s="6">
        <v>44.11</v>
      </c>
      <c r="DW40" s="6">
        <f t="shared" si="160"/>
        <v>0.30615427699999997</v>
      </c>
      <c r="DX40" s="26">
        <f t="shared" si="60"/>
        <v>4.5923141549999999E-3</v>
      </c>
      <c r="DY40" s="26">
        <f t="shared" si="61"/>
        <v>2.3726956467499997E-2</v>
      </c>
      <c r="DZ40" s="26">
        <f t="shared" si="62"/>
        <v>2.3726956467499997E-2</v>
      </c>
      <c r="EA40" s="8">
        <v>20847.403749999998</v>
      </c>
      <c r="EB40" s="5"/>
      <c r="EC40" s="6"/>
      <c r="ED40" s="6"/>
      <c r="EE40" s="6">
        <v>0</v>
      </c>
      <c r="EF40" s="6">
        <f>IF(ED40&gt;=25,((25-EE40)/2),((ED40-EE40)/2))</f>
        <v>0</v>
      </c>
      <c r="EG40" s="6">
        <f t="shared" si="63"/>
        <v>0</v>
      </c>
      <c r="EH40" s="6">
        <f t="shared" si="64"/>
        <v>0</v>
      </c>
      <c r="EI40" s="6">
        <f t="shared" si="65"/>
        <v>0</v>
      </c>
      <c r="EJ40" s="6">
        <f t="shared" si="66"/>
        <v>0</v>
      </c>
      <c r="EK40" s="6">
        <f t="shared" si="67"/>
        <v>0</v>
      </c>
      <c r="EL40" s="6">
        <v>0</v>
      </c>
      <c r="EM40" s="6">
        <f t="shared" si="161"/>
        <v>0</v>
      </c>
      <c r="EN40" s="26">
        <f t="shared" si="68"/>
        <v>0</v>
      </c>
      <c r="EO40" s="26">
        <f t="shared" si="69"/>
        <v>0</v>
      </c>
      <c r="EP40" s="26">
        <f t="shared" si="70"/>
        <v>0</v>
      </c>
      <c r="EQ40" s="8">
        <v>20847.403749999998</v>
      </c>
      <c r="ER40" s="5"/>
      <c r="ES40" s="6"/>
      <c r="ET40" s="6"/>
      <c r="EU40" s="6">
        <v>0</v>
      </c>
      <c r="EV40" s="6">
        <f>IF(ET40&gt;=25,((25-EU40)/2),((ET40-EU40)/2))</f>
        <v>0</v>
      </c>
      <c r="EW40" s="6">
        <f t="shared" si="71"/>
        <v>0</v>
      </c>
      <c r="EX40" s="6">
        <f t="shared" si="72"/>
        <v>0</v>
      </c>
      <c r="EY40" s="6">
        <f t="shared" si="73"/>
        <v>0</v>
      </c>
      <c r="EZ40" s="6">
        <f t="shared" si="74"/>
        <v>0</v>
      </c>
      <c r="FA40" s="6">
        <f t="shared" si="75"/>
        <v>0</v>
      </c>
      <c r="FB40" s="6">
        <v>0</v>
      </c>
      <c r="FC40" s="6">
        <f t="shared" si="162"/>
        <v>0</v>
      </c>
      <c r="FD40" s="26">
        <f t="shared" si="76"/>
        <v>0</v>
      </c>
      <c r="FE40" s="26">
        <f t="shared" si="77"/>
        <v>0</v>
      </c>
      <c r="FF40" s="26">
        <f t="shared" si="78"/>
        <v>0</v>
      </c>
      <c r="FG40" s="8">
        <v>134862</v>
      </c>
      <c r="FH40" s="5"/>
      <c r="FI40" s="6"/>
      <c r="FJ40" s="6">
        <v>8</v>
      </c>
      <c r="FK40" s="6">
        <v>5</v>
      </c>
      <c r="FL40" s="6">
        <f>IF(FJ40&gt;=25,((25-FK40)/2),((FJ40-FK40)/2))</f>
        <v>1.5</v>
      </c>
      <c r="FM40" s="6">
        <f t="shared" si="79"/>
        <v>1.5</v>
      </c>
      <c r="FN40" s="6">
        <f t="shared" si="80"/>
        <v>6743.1</v>
      </c>
      <c r="FO40" s="6">
        <f t="shared" si="81"/>
        <v>2022.93</v>
      </c>
      <c r="FP40" s="6">
        <f t="shared" si="82"/>
        <v>2022.93</v>
      </c>
      <c r="FQ40" s="6">
        <f t="shared" si="83"/>
        <v>10788.960000000001</v>
      </c>
      <c r="FR40" s="6">
        <v>21.43</v>
      </c>
      <c r="FS40" s="6">
        <f t="shared" si="163"/>
        <v>0.28900926600000004</v>
      </c>
      <c r="FT40" s="26">
        <f t="shared" si="84"/>
        <v>1.4450463300000001E-2</v>
      </c>
      <c r="FU40" s="26">
        <f t="shared" si="85"/>
        <v>4.33513899E-3</v>
      </c>
      <c r="FV40" s="26">
        <f t="shared" si="86"/>
        <v>4.33513899E-3</v>
      </c>
      <c r="FW40" s="8">
        <v>28405.000000000004</v>
      </c>
      <c r="FX40" s="5"/>
      <c r="FY40" s="6"/>
      <c r="FZ40" s="6">
        <v>0</v>
      </c>
      <c r="GA40" s="6">
        <v>0</v>
      </c>
      <c r="GB40" s="6">
        <f>IF(FZ40&gt;=25,((25-GA40)/2),((FZ40-GA40)/2))</f>
        <v>0</v>
      </c>
      <c r="GC40" s="6">
        <f t="shared" si="87"/>
        <v>0</v>
      </c>
      <c r="GD40" s="6">
        <f t="shared" si="88"/>
        <v>0</v>
      </c>
      <c r="GE40" s="6">
        <f t="shared" si="89"/>
        <v>0</v>
      </c>
      <c r="GF40" s="6">
        <f t="shared" si="90"/>
        <v>0</v>
      </c>
      <c r="GG40" s="6">
        <f t="shared" si="91"/>
        <v>0</v>
      </c>
      <c r="GH40" s="6">
        <v>0.56000000000000005</v>
      </c>
      <c r="GI40" s="6">
        <f t="shared" si="164"/>
        <v>1.5906800000000003E-3</v>
      </c>
      <c r="GJ40" s="26">
        <f t="shared" si="92"/>
        <v>0</v>
      </c>
      <c r="GK40" s="26">
        <f t="shared" si="93"/>
        <v>0</v>
      </c>
      <c r="GL40" s="26">
        <f t="shared" si="94"/>
        <v>0</v>
      </c>
      <c r="GM40" s="8">
        <v>32233.500000000004</v>
      </c>
      <c r="GN40" s="5"/>
      <c r="GO40" s="6"/>
      <c r="GP40" s="6"/>
      <c r="GQ40" s="6">
        <v>0</v>
      </c>
      <c r="GR40" s="6">
        <f>IF(GP40&gt;=25,((25-GQ40)/2),((GP40-GQ40)/2))</f>
        <v>0</v>
      </c>
      <c r="GS40" s="6">
        <f t="shared" si="95"/>
        <v>0</v>
      </c>
      <c r="GT40" s="6">
        <f t="shared" si="96"/>
        <v>0</v>
      </c>
      <c r="GU40" s="6">
        <f t="shared" si="97"/>
        <v>0</v>
      </c>
      <c r="GV40" s="6">
        <f t="shared" si="98"/>
        <v>0</v>
      </c>
      <c r="GW40" s="6">
        <f t="shared" si="99"/>
        <v>0</v>
      </c>
      <c r="GX40" s="6">
        <v>0</v>
      </c>
      <c r="GY40" s="6">
        <f t="shared" si="165"/>
        <v>0</v>
      </c>
      <c r="GZ40" s="26">
        <f t="shared" si="100"/>
        <v>0</v>
      </c>
      <c r="HA40" s="26">
        <f t="shared" si="101"/>
        <v>0</v>
      </c>
      <c r="HB40" s="26">
        <f t="shared" si="102"/>
        <v>0</v>
      </c>
      <c r="HC40" s="53">
        <v>30257.500000000004</v>
      </c>
      <c r="HD40" s="52"/>
      <c r="HE40" s="6"/>
      <c r="HF40" s="6"/>
      <c r="HG40" s="6">
        <v>0</v>
      </c>
      <c r="HH40" s="6">
        <f>IF(HF40&gt;=25,((25-HG40)/2),((HF40-HG40)/2))</f>
        <v>0</v>
      </c>
      <c r="HI40" s="6">
        <f t="shared" si="103"/>
        <v>0</v>
      </c>
      <c r="HJ40" s="6">
        <f t="shared" si="104"/>
        <v>0</v>
      </c>
      <c r="HK40" s="6">
        <f t="shared" si="105"/>
        <v>0</v>
      </c>
      <c r="HL40" s="6">
        <f t="shared" si="106"/>
        <v>0</v>
      </c>
      <c r="HM40" s="6">
        <f t="shared" si="107"/>
        <v>0</v>
      </c>
      <c r="HN40" s="6">
        <v>0</v>
      </c>
      <c r="HO40" s="6">
        <f t="shared" si="166"/>
        <v>0</v>
      </c>
      <c r="HP40" s="26">
        <f t="shared" si="108"/>
        <v>0</v>
      </c>
      <c r="HQ40" s="26">
        <f t="shared" si="109"/>
        <v>0</v>
      </c>
      <c r="HR40" s="26">
        <f t="shared" si="110"/>
        <v>0</v>
      </c>
      <c r="HS40" s="8">
        <v>44336.5</v>
      </c>
      <c r="HT40" s="5"/>
      <c r="HU40" s="6"/>
      <c r="HV40" s="6"/>
      <c r="HW40" s="6">
        <v>0</v>
      </c>
      <c r="HX40" s="6">
        <f>IF(HV40&gt;=25,((25-HW40)/2),((HV40-HW40)/2))</f>
        <v>0</v>
      </c>
      <c r="HY40" s="6">
        <f t="shared" si="111"/>
        <v>0</v>
      </c>
      <c r="HZ40" s="6">
        <f t="shared" si="112"/>
        <v>0</v>
      </c>
      <c r="IA40" s="6">
        <f t="shared" si="113"/>
        <v>0</v>
      </c>
      <c r="IB40" s="6">
        <f t="shared" si="114"/>
        <v>0</v>
      </c>
      <c r="IC40" s="6">
        <f t="shared" si="115"/>
        <v>0</v>
      </c>
      <c r="ID40" s="6">
        <v>0</v>
      </c>
      <c r="IE40" s="6">
        <f t="shared" si="167"/>
        <v>0</v>
      </c>
      <c r="IF40" s="26">
        <f t="shared" si="116"/>
        <v>0</v>
      </c>
      <c r="IG40" s="26">
        <f t="shared" si="117"/>
        <v>0</v>
      </c>
      <c r="IH40" s="26">
        <f t="shared" si="118"/>
        <v>0</v>
      </c>
      <c r="II40" s="8">
        <v>30998.500000000004</v>
      </c>
      <c r="IJ40" s="5"/>
      <c r="IK40" s="6"/>
      <c r="IL40" s="6"/>
      <c r="IM40" s="6">
        <v>0</v>
      </c>
      <c r="IN40" s="6">
        <f>IF(IL40&gt;=25,((25-IM40)/2),((IL40-IM40)/2))</f>
        <v>0</v>
      </c>
      <c r="IO40" s="6">
        <f t="shared" si="119"/>
        <v>0</v>
      </c>
      <c r="IP40" s="6">
        <f t="shared" si="120"/>
        <v>0</v>
      </c>
      <c r="IQ40" s="6">
        <f t="shared" si="121"/>
        <v>0</v>
      </c>
      <c r="IR40" s="6">
        <f t="shared" si="122"/>
        <v>0</v>
      </c>
      <c r="IS40" s="6">
        <f t="shared" si="123"/>
        <v>0</v>
      </c>
      <c r="IT40" s="6">
        <v>0</v>
      </c>
      <c r="IU40" s="6">
        <f t="shared" si="168"/>
        <v>0</v>
      </c>
      <c r="IV40" s="26">
        <f t="shared" si="124"/>
        <v>0</v>
      </c>
      <c r="IW40" s="26">
        <f t="shared" si="125"/>
        <v>0</v>
      </c>
      <c r="IX40" s="26">
        <f t="shared" si="126"/>
        <v>0</v>
      </c>
      <c r="IY40" s="8">
        <v>0</v>
      </c>
      <c r="IZ40" s="5"/>
      <c r="JA40" s="6"/>
      <c r="JB40" s="6"/>
      <c r="JC40" s="6">
        <v>0</v>
      </c>
      <c r="JD40" s="6">
        <f>IF(JB40&gt;=25,((25-JC40)/2),((JB40-JC40)/2))</f>
        <v>0</v>
      </c>
      <c r="JE40" s="6">
        <f t="shared" si="127"/>
        <v>0</v>
      </c>
      <c r="JF40" s="6">
        <f t="shared" si="128"/>
        <v>0</v>
      </c>
      <c r="JG40" s="6">
        <f t="shared" si="129"/>
        <v>0</v>
      </c>
      <c r="JH40" s="6">
        <f t="shared" si="130"/>
        <v>0</v>
      </c>
      <c r="JI40" s="6">
        <f t="shared" si="131"/>
        <v>0</v>
      </c>
      <c r="JJ40" s="6">
        <v>0</v>
      </c>
      <c r="JK40" s="6">
        <f t="shared" si="169"/>
        <v>0</v>
      </c>
      <c r="JL40" s="26">
        <f t="shared" si="132"/>
        <v>0</v>
      </c>
      <c r="JM40" s="26">
        <f t="shared" si="133"/>
        <v>0</v>
      </c>
      <c r="JN40" s="26">
        <f t="shared" si="134"/>
        <v>0</v>
      </c>
      <c r="JO40" s="8">
        <v>44336.5</v>
      </c>
      <c r="JP40" s="5"/>
      <c r="JQ40" s="6"/>
      <c r="JR40" s="6"/>
      <c r="JS40" s="6">
        <v>0</v>
      </c>
      <c r="JT40" s="6">
        <f>IF(JR40&gt;=25,((25-JS40)/2),((JR40-JS40)/2))</f>
        <v>0</v>
      </c>
      <c r="JU40" s="6">
        <f t="shared" si="135"/>
        <v>0</v>
      </c>
      <c r="JV40" s="6">
        <f t="shared" si="136"/>
        <v>0</v>
      </c>
      <c r="JW40" s="6">
        <f t="shared" si="137"/>
        <v>0</v>
      </c>
      <c r="JX40" s="6">
        <f t="shared" si="138"/>
        <v>0</v>
      </c>
      <c r="JY40" s="6">
        <f t="shared" si="139"/>
        <v>0</v>
      </c>
      <c r="JZ40" s="6">
        <v>0</v>
      </c>
      <c r="KA40" s="6">
        <f t="shared" si="170"/>
        <v>0</v>
      </c>
      <c r="KB40" s="26">
        <f t="shared" si="140"/>
        <v>0</v>
      </c>
      <c r="KC40" s="26">
        <f t="shared" si="141"/>
        <v>0</v>
      </c>
      <c r="KD40" s="26">
        <f t="shared" si="142"/>
        <v>0</v>
      </c>
      <c r="KE40" s="7">
        <v>44336.5</v>
      </c>
      <c r="KF40" s="6"/>
      <c r="KG40" s="6"/>
      <c r="KH40" s="6"/>
      <c r="KI40" s="6">
        <v>0</v>
      </c>
      <c r="KJ40" s="6">
        <f>IF(KH40&gt;=25,((25-KI40)/2),((KH40-KI40)/2))</f>
        <v>0</v>
      </c>
      <c r="KK40" s="6">
        <f t="shared" si="143"/>
        <v>0</v>
      </c>
      <c r="KL40" s="6">
        <f t="shared" si="144"/>
        <v>0</v>
      </c>
      <c r="KM40" s="6">
        <f t="shared" si="145"/>
        <v>0</v>
      </c>
      <c r="KN40" s="6">
        <f t="shared" si="146"/>
        <v>0</v>
      </c>
      <c r="KO40" s="6">
        <f t="shared" si="147"/>
        <v>0</v>
      </c>
      <c r="KP40" s="6">
        <v>0</v>
      </c>
      <c r="KQ40" s="6">
        <f t="shared" si="171"/>
        <v>0</v>
      </c>
      <c r="KR40" s="26">
        <f t="shared" si="148"/>
        <v>0</v>
      </c>
      <c r="KS40" s="26">
        <f t="shared" si="149"/>
        <v>0</v>
      </c>
      <c r="KT40" s="26">
        <f t="shared" si="150"/>
        <v>0</v>
      </c>
      <c r="KU40" s="26">
        <f t="shared" si="151"/>
        <v>5237.62</v>
      </c>
      <c r="KV40" s="26">
        <f t="shared" si="151"/>
        <v>42.7400042592364</v>
      </c>
      <c r="KW40" s="26">
        <f t="shared" si="151"/>
        <v>0.6510672419550001</v>
      </c>
      <c r="KX40" s="26">
        <f t="shared" si="151"/>
        <v>2.8721721857075004</v>
      </c>
      <c r="KY40" s="26">
        <f t="shared" si="151"/>
        <v>2.8721721857075004</v>
      </c>
      <c r="KZ40" s="26">
        <f t="shared" si="152"/>
        <v>0</v>
      </c>
    </row>
    <row r="41" spans="1:312" ht="12.95" customHeight="1">
      <c r="A41" s="3">
        <v>38</v>
      </c>
      <c r="B41" s="4" t="s">
        <v>19</v>
      </c>
      <c r="C41" s="7">
        <v>90155</v>
      </c>
      <c r="D41" s="5"/>
      <c r="E41" s="5"/>
      <c r="F41" s="5">
        <v>26</v>
      </c>
      <c r="G41" s="6">
        <v>1.5</v>
      </c>
      <c r="H41" s="6">
        <f>IF(F41&gt;=30,((30-G41)/2),((F41-G41)/2))</f>
        <v>12.25</v>
      </c>
      <c r="I41" s="6">
        <f t="shared" si="0"/>
        <v>12.25</v>
      </c>
      <c r="J41" s="6">
        <f t="shared" si="1"/>
        <v>1352.325</v>
      </c>
      <c r="K41" s="6">
        <f t="shared" si="2"/>
        <v>11043.987499999999</v>
      </c>
      <c r="L41" s="6">
        <f t="shared" si="3"/>
        <v>11043.987499999999</v>
      </c>
      <c r="M41" s="6">
        <f t="shared" si="4"/>
        <v>23440.3</v>
      </c>
      <c r="N41" s="6">
        <v>722</v>
      </c>
      <c r="O41" s="6">
        <f t="shared" si="153"/>
        <v>6.5091910000000004</v>
      </c>
      <c r="P41" s="26">
        <f t="shared" si="5"/>
        <v>9.7637865000000004E-2</v>
      </c>
      <c r="Q41" s="26">
        <f t="shared" si="6"/>
        <v>0.79737589749999993</v>
      </c>
      <c r="R41" s="26">
        <f t="shared" si="7"/>
        <v>0.79737589749999993</v>
      </c>
      <c r="S41" s="7">
        <v>58193.200000000004</v>
      </c>
      <c r="T41" s="6"/>
      <c r="U41" s="6"/>
      <c r="V41" s="6">
        <v>27</v>
      </c>
      <c r="W41" s="6">
        <v>1.5</v>
      </c>
      <c r="X41" s="6">
        <f>IF(V41&gt;=30,((30-W41)/2),((V41-W41)/2))</f>
        <v>12.75</v>
      </c>
      <c r="Y41" s="6">
        <f t="shared" si="8"/>
        <v>12.75</v>
      </c>
      <c r="Z41" s="6">
        <f t="shared" si="9"/>
        <v>872.89800000000002</v>
      </c>
      <c r="AA41" s="6">
        <f t="shared" si="10"/>
        <v>7419.6330000000007</v>
      </c>
      <c r="AB41" s="6">
        <f t="shared" si="11"/>
        <v>7419.6330000000007</v>
      </c>
      <c r="AC41" s="6">
        <f t="shared" si="12"/>
        <v>15712.164000000001</v>
      </c>
      <c r="AD41" s="6">
        <v>18.8</v>
      </c>
      <c r="AE41" s="6">
        <f t="shared" si="154"/>
        <v>0.10940321600000001</v>
      </c>
      <c r="AF41" s="26">
        <f t="shared" si="13"/>
        <v>1.6410482400000001E-3</v>
      </c>
      <c r="AG41" s="26">
        <f t="shared" si="14"/>
        <v>1.3948910040000002E-2</v>
      </c>
      <c r="AH41" s="26">
        <f t="shared" si="173"/>
        <v>1.3948910040000002E-2</v>
      </c>
      <c r="AI41" s="8">
        <v>34456.5</v>
      </c>
      <c r="AJ41" s="5"/>
      <c r="AK41" s="6"/>
      <c r="AL41" s="6">
        <v>0</v>
      </c>
      <c r="AM41" s="5">
        <v>0</v>
      </c>
      <c r="AN41" s="6">
        <f>IF(AL41&gt;=30,((30-AM41)/2),((AL41-AM41)/2))</f>
        <v>0</v>
      </c>
      <c r="AO41" s="6">
        <f t="shared" si="15"/>
        <v>0</v>
      </c>
      <c r="AP41" s="6">
        <f t="shared" si="16"/>
        <v>0</v>
      </c>
      <c r="AQ41" s="6">
        <f t="shared" si="17"/>
        <v>0</v>
      </c>
      <c r="AR41" s="6">
        <f t="shared" si="18"/>
        <v>0</v>
      </c>
      <c r="AS41" s="6">
        <f t="shared" si="19"/>
        <v>0</v>
      </c>
      <c r="AT41" s="6">
        <v>1.69</v>
      </c>
      <c r="AU41" s="6">
        <f t="shared" si="155"/>
        <v>5.8231484999999999E-3</v>
      </c>
      <c r="AV41" s="26">
        <f t="shared" si="20"/>
        <v>0</v>
      </c>
      <c r="AW41" s="26">
        <f t="shared" si="21"/>
        <v>0</v>
      </c>
      <c r="AX41" s="26">
        <f t="shared" si="22"/>
        <v>0</v>
      </c>
      <c r="AY41" s="8">
        <v>34456.5</v>
      </c>
      <c r="AZ41" s="5"/>
      <c r="BA41" s="6"/>
      <c r="BB41" s="6">
        <v>0</v>
      </c>
      <c r="BC41" s="5">
        <v>0</v>
      </c>
      <c r="BD41" s="6">
        <f>IF(BB41&gt;=30,((30-BC41)/2),((BB41-BC41)/2))</f>
        <v>0</v>
      </c>
      <c r="BE41" s="6">
        <f t="shared" si="23"/>
        <v>0</v>
      </c>
      <c r="BF41" s="6">
        <f t="shared" si="24"/>
        <v>0</v>
      </c>
      <c r="BG41" s="6">
        <f t="shared" si="25"/>
        <v>0</v>
      </c>
      <c r="BH41" s="6">
        <f t="shared" si="26"/>
        <v>0</v>
      </c>
      <c r="BI41" s="6">
        <f t="shared" si="27"/>
        <v>0</v>
      </c>
      <c r="BJ41" s="6">
        <v>1.345</v>
      </c>
      <c r="BK41" s="6">
        <f t="shared" si="156"/>
        <v>4.6343992499999999E-3</v>
      </c>
      <c r="BL41" s="26">
        <f t="shared" si="28"/>
        <v>0</v>
      </c>
      <c r="BM41" s="26">
        <f t="shared" si="29"/>
        <v>0</v>
      </c>
      <c r="BN41" s="26">
        <f t="shared" si="30"/>
        <v>0</v>
      </c>
      <c r="BO41" s="8"/>
      <c r="BP41" s="5"/>
      <c r="BQ41" s="6"/>
      <c r="BR41" s="6"/>
      <c r="BS41" s="5">
        <v>0</v>
      </c>
      <c r="BT41" s="6">
        <f>IF(BR41&gt;=30,((30-BS41)/2),((BR41-BS41)/2))</f>
        <v>0</v>
      </c>
      <c r="BU41" s="6">
        <f t="shared" si="31"/>
        <v>0</v>
      </c>
      <c r="BV41" s="6">
        <f t="shared" si="32"/>
        <v>0</v>
      </c>
      <c r="BW41" s="6">
        <f t="shared" si="33"/>
        <v>0</v>
      </c>
      <c r="BX41" s="6">
        <f t="shared" si="34"/>
        <v>0</v>
      </c>
      <c r="BY41" s="6">
        <f t="shared" si="35"/>
        <v>0</v>
      </c>
      <c r="BZ41" s="6">
        <v>0</v>
      </c>
      <c r="CA41" s="6">
        <f t="shared" si="157"/>
        <v>0</v>
      </c>
      <c r="CB41" s="26">
        <f t="shared" si="36"/>
        <v>0</v>
      </c>
      <c r="CC41" s="26">
        <f t="shared" si="37"/>
        <v>0</v>
      </c>
      <c r="CD41" s="26">
        <f t="shared" si="38"/>
        <v>0</v>
      </c>
      <c r="CE41" s="8">
        <v>34456.5</v>
      </c>
      <c r="CF41" s="5"/>
      <c r="CG41" s="6"/>
      <c r="CH41" s="6"/>
      <c r="CI41" s="5">
        <v>0</v>
      </c>
      <c r="CJ41" s="6">
        <f>IF(CH41&gt;=30,((30-CI41)/2),((CH41-CI41)/2))</f>
        <v>0</v>
      </c>
      <c r="CK41" s="6">
        <f t="shared" si="39"/>
        <v>0</v>
      </c>
      <c r="CL41" s="6">
        <f t="shared" si="40"/>
        <v>0</v>
      </c>
      <c r="CM41" s="6">
        <f t="shared" si="41"/>
        <v>0</v>
      </c>
      <c r="CN41" s="6">
        <f t="shared" si="42"/>
        <v>0</v>
      </c>
      <c r="CO41" s="6">
        <f t="shared" si="43"/>
        <v>0</v>
      </c>
      <c r="CP41" s="6">
        <v>0</v>
      </c>
      <c r="CQ41" s="6">
        <f t="shared" si="158"/>
        <v>0</v>
      </c>
      <c r="CR41" s="26">
        <f t="shared" si="44"/>
        <v>0</v>
      </c>
      <c r="CS41" s="26">
        <f t="shared" si="45"/>
        <v>0</v>
      </c>
      <c r="CT41" s="26">
        <f t="shared" si="46"/>
        <v>0</v>
      </c>
      <c r="CU41" s="8"/>
      <c r="CV41" s="5"/>
      <c r="CW41" s="6"/>
      <c r="CX41" s="6"/>
      <c r="CY41" s="6">
        <v>0</v>
      </c>
      <c r="CZ41" s="6">
        <f>IF(CX41&gt;=30,((30-CY41)/2),((CX41-CY41)/2))</f>
        <v>0</v>
      </c>
      <c r="DA41" s="6">
        <f t="shared" si="47"/>
        <v>0</v>
      </c>
      <c r="DB41" s="6">
        <f t="shared" si="48"/>
        <v>0</v>
      </c>
      <c r="DC41" s="6">
        <f t="shared" si="49"/>
        <v>0</v>
      </c>
      <c r="DD41" s="6">
        <f t="shared" si="50"/>
        <v>0</v>
      </c>
      <c r="DE41" s="6">
        <f t="shared" si="51"/>
        <v>0</v>
      </c>
      <c r="DF41" s="6">
        <v>0</v>
      </c>
      <c r="DG41" s="6">
        <f t="shared" si="159"/>
        <v>0</v>
      </c>
      <c r="DH41" s="26">
        <f t="shared" si="52"/>
        <v>0</v>
      </c>
      <c r="DI41" s="26">
        <f t="shared" si="53"/>
        <v>0</v>
      </c>
      <c r="DJ41" s="26">
        <f t="shared" si="54"/>
        <v>0</v>
      </c>
      <c r="DK41" s="8">
        <v>51005.500000000007</v>
      </c>
      <c r="DL41" s="5"/>
      <c r="DM41" s="6"/>
      <c r="DN41" s="6">
        <v>21</v>
      </c>
      <c r="DO41" s="6">
        <v>1.5</v>
      </c>
      <c r="DP41" s="6">
        <f>IF(DN41&gt;=30,((30-DO41)/2),((DN41-DO41)/2))</f>
        <v>9.75</v>
      </c>
      <c r="DQ41" s="6">
        <f t="shared" si="55"/>
        <v>9.75</v>
      </c>
      <c r="DR41" s="6">
        <f t="shared" si="56"/>
        <v>765.0825000000001</v>
      </c>
      <c r="DS41" s="6">
        <f t="shared" si="57"/>
        <v>4973.036250000001</v>
      </c>
      <c r="DT41" s="6">
        <f t="shared" si="58"/>
        <v>4973.036250000001</v>
      </c>
      <c r="DU41" s="6">
        <f t="shared" si="59"/>
        <v>10711.155000000002</v>
      </c>
      <c r="DV41" s="6">
        <v>43.844999999999999</v>
      </c>
      <c r="DW41" s="6">
        <f t="shared" si="160"/>
        <v>0.22363361475000004</v>
      </c>
      <c r="DX41" s="26">
        <f t="shared" si="60"/>
        <v>3.3545042212500004E-3</v>
      </c>
      <c r="DY41" s="26">
        <f t="shared" si="61"/>
        <v>2.1804277438125002E-2</v>
      </c>
      <c r="DZ41" s="26">
        <f t="shared" si="62"/>
        <v>2.1804277438125002E-2</v>
      </c>
      <c r="EA41" s="8">
        <v>29306.347100000003</v>
      </c>
      <c r="EB41" s="5"/>
      <c r="EC41" s="6"/>
      <c r="ED41" s="6">
        <v>26</v>
      </c>
      <c r="EE41" s="6">
        <v>5</v>
      </c>
      <c r="EF41" s="6">
        <f>IF(ED41&gt;=30,((30-EE41)/2),((ED41-EE41)/2))</f>
        <v>10.5</v>
      </c>
      <c r="EG41" s="6">
        <f t="shared" si="63"/>
        <v>10.5</v>
      </c>
      <c r="EH41" s="6">
        <f t="shared" si="64"/>
        <v>1465.3173550000001</v>
      </c>
      <c r="EI41" s="6">
        <f t="shared" si="65"/>
        <v>3077.1664455000005</v>
      </c>
      <c r="EJ41" s="6">
        <f t="shared" si="66"/>
        <v>3077.1664455000005</v>
      </c>
      <c r="EK41" s="6">
        <f t="shared" si="67"/>
        <v>7619.6502460000011</v>
      </c>
      <c r="EL41" s="6">
        <v>150.85</v>
      </c>
      <c r="EM41" s="6">
        <f t="shared" si="161"/>
        <v>0.44208624600349999</v>
      </c>
      <c r="EN41" s="26">
        <f t="shared" si="68"/>
        <v>2.2104312300175E-2</v>
      </c>
      <c r="EO41" s="26">
        <f t="shared" si="69"/>
        <v>4.6419055830367505E-2</v>
      </c>
      <c r="EP41" s="26">
        <f t="shared" si="70"/>
        <v>4.6419055830367505E-2</v>
      </c>
      <c r="EQ41" s="8">
        <v>29306.347100000003</v>
      </c>
      <c r="ER41" s="5"/>
      <c r="ES41" s="6"/>
      <c r="ET41" s="6"/>
      <c r="EU41" s="6">
        <v>0</v>
      </c>
      <c r="EV41" s="6">
        <f>IF(ET41&gt;=30,((30-EU41)/2),((ET41-EU41)/2))</f>
        <v>0</v>
      </c>
      <c r="EW41" s="6">
        <f t="shared" si="71"/>
        <v>0</v>
      </c>
      <c r="EX41" s="6">
        <f t="shared" si="72"/>
        <v>0</v>
      </c>
      <c r="EY41" s="6">
        <f t="shared" si="73"/>
        <v>0</v>
      </c>
      <c r="EZ41" s="6">
        <f t="shared" si="74"/>
        <v>0</v>
      </c>
      <c r="FA41" s="6">
        <f t="shared" si="75"/>
        <v>0</v>
      </c>
      <c r="FB41" s="6">
        <v>0</v>
      </c>
      <c r="FC41" s="6">
        <f t="shared" si="162"/>
        <v>0</v>
      </c>
      <c r="FD41" s="26">
        <f t="shared" si="76"/>
        <v>0</v>
      </c>
      <c r="FE41" s="26">
        <f t="shared" si="77"/>
        <v>0</v>
      </c>
      <c r="FF41" s="26">
        <f t="shared" si="78"/>
        <v>0</v>
      </c>
      <c r="FG41" s="8">
        <v>128440.00000000001</v>
      </c>
      <c r="FH41" s="5"/>
      <c r="FI41" s="6"/>
      <c r="FJ41" s="6">
        <v>20</v>
      </c>
      <c r="FK41" s="6">
        <v>5</v>
      </c>
      <c r="FL41" s="6">
        <f>IF(FJ41&gt;=30,((30-FK41)/2),((FJ41-FK41)/2))</f>
        <v>7.5</v>
      </c>
      <c r="FM41" s="6">
        <f t="shared" si="79"/>
        <v>7.5</v>
      </c>
      <c r="FN41" s="6">
        <f t="shared" si="80"/>
        <v>6422.0000000000009</v>
      </c>
      <c r="FO41" s="6">
        <f t="shared" si="81"/>
        <v>9633.0000000000018</v>
      </c>
      <c r="FP41" s="6">
        <f t="shared" si="82"/>
        <v>9633.0000000000018</v>
      </c>
      <c r="FQ41" s="6">
        <f t="shared" si="83"/>
        <v>25688.000000000004</v>
      </c>
      <c r="FR41" s="6">
        <v>41.17</v>
      </c>
      <c r="FS41" s="6">
        <f t="shared" si="163"/>
        <v>0.52878748000000009</v>
      </c>
      <c r="FT41" s="26">
        <f t="shared" si="84"/>
        <v>2.6439374000000005E-2</v>
      </c>
      <c r="FU41" s="26">
        <f t="shared" si="85"/>
        <v>3.9659061000000009E-2</v>
      </c>
      <c r="FV41" s="26">
        <f t="shared" si="86"/>
        <v>3.9659061000000009E-2</v>
      </c>
      <c r="FW41" s="8">
        <v>25317.500000000004</v>
      </c>
      <c r="FX41" s="5"/>
      <c r="FY41" s="6"/>
      <c r="FZ41" s="6">
        <v>21</v>
      </c>
      <c r="GA41" s="6">
        <v>1.5</v>
      </c>
      <c r="GB41" s="6">
        <f>IF(FZ41&gt;=30,((30-GA41)/2),((FZ41-GA41)/2))</f>
        <v>9.75</v>
      </c>
      <c r="GC41" s="6">
        <f t="shared" si="87"/>
        <v>9.75</v>
      </c>
      <c r="GD41" s="6">
        <f t="shared" si="88"/>
        <v>379.76250000000005</v>
      </c>
      <c r="GE41" s="6">
        <f t="shared" si="89"/>
        <v>2468.4562500000002</v>
      </c>
      <c r="GF41" s="6">
        <f t="shared" si="90"/>
        <v>2468.4562500000002</v>
      </c>
      <c r="GG41" s="6">
        <f t="shared" si="91"/>
        <v>5316.6750000000002</v>
      </c>
      <c r="GH41" s="6">
        <v>15.47</v>
      </c>
      <c r="GI41" s="6">
        <f t="shared" si="164"/>
        <v>3.9166172500000013E-2</v>
      </c>
      <c r="GJ41" s="26">
        <f t="shared" si="92"/>
        <v>5.8749258750000004E-4</v>
      </c>
      <c r="GK41" s="26">
        <f t="shared" si="93"/>
        <v>3.8187018187500004E-3</v>
      </c>
      <c r="GL41" s="26">
        <f t="shared" si="94"/>
        <v>3.8187018187500004E-3</v>
      </c>
      <c r="GM41" s="8"/>
      <c r="GN41" s="5"/>
      <c r="GO41" s="6"/>
      <c r="GP41" s="6"/>
      <c r="GQ41" s="6">
        <v>0</v>
      </c>
      <c r="GR41" s="6">
        <f>IF(GP41&gt;=30,((30-GQ41)/2),((GP41-GQ41)/2))</f>
        <v>0</v>
      </c>
      <c r="GS41" s="6">
        <f t="shared" si="95"/>
        <v>0</v>
      </c>
      <c r="GT41" s="6">
        <f t="shared" si="96"/>
        <v>0</v>
      </c>
      <c r="GU41" s="6">
        <f t="shared" si="97"/>
        <v>0</v>
      </c>
      <c r="GV41" s="6">
        <f t="shared" si="98"/>
        <v>0</v>
      </c>
      <c r="GW41" s="6">
        <f t="shared" si="99"/>
        <v>0</v>
      </c>
      <c r="GX41" s="6">
        <v>0</v>
      </c>
      <c r="GY41" s="6">
        <f t="shared" si="165"/>
        <v>0</v>
      </c>
      <c r="GZ41" s="26">
        <f t="shared" si="100"/>
        <v>0</v>
      </c>
      <c r="HA41" s="26">
        <f t="shared" si="101"/>
        <v>0</v>
      </c>
      <c r="HB41" s="26">
        <f t="shared" si="102"/>
        <v>0</v>
      </c>
      <c r="HC41" s="7">
        <v>24329.500000000004</v>
      </c>
      <c r="HD41" s="6"/>
      <c r="HE41" s="6"/>
      <c r="HF41" s="6"/>
      <c r="HG41" s="6">
        <v>0</v>
      </c>
      <c r="HH41" s="6">
        <f>IF(HF41&gt;=30,((30-HG41)/2),((HF41-HG41)/2))</f>
        <v>0</v>
      </c>
      <c r="HI41" s="6">
        <f t="shared" si="103"/>
        <v>0</v>
      </c>
      <c r="HJ41" s="6">
        <f t="shared" si="104"/>
        <v>0</v>
      </c>
      <c r="HK41" s="6">
        <f t="shared" si="105"/>
        <v>0</v>
      </c>
      <c r="HL41" s="6">
        <f t="shared" si="106"/>
        <v>0</v>
      </c>
      <c r="HM41" s="6">
        <f t="shared" si="107"/>
        <v>0</v>
      </c>
      <c r="HN41" s="6">
        <v>0</v>
      </c>
      <c r="HO41" s="6">
        <f t="shared" si="166"/>
        <v>0</v>
      </c>
      <c r="HP41" s="26">
        <f t="shared" si="108"/>
        <v>0</v>
      </c>
      <c r="HQ41" s="26">
        <f t="shared" si="109"/>
        <v>0</v>
      </c>
      <c r="HR41" s="26">
        <f t="shared" si="110"/>
        <v>0</v>
      </c>
      <c r="HS41" s="8">
        <v>34456.5</v>
      </c>
      <c r="HT41" s="5"/>
      <c r="HU41" s="6"/>
      <c r="HV41" s="6"/>
      <c r="HW41" s="6">
        <v>0</v>
      </c>
      <c r="HX41" s="6">
        <f>IF(HV41&gt;=30,((30-HW41)/2),((HV41-HW41)/2))</f>
        <v>0</v>
      </c>
      <c r="HY41" s="6">
        <f t="shared" si="111"/>
        <v>0</v>
      </c>
      <c r="HZ41" s="6">
        <f t="shared" si="112"/>
        <v>0</v>
      </c>
      <c r="IA41" s="6">
        <f t="shared" si="113"/>
        <v>0</v>
      </c>
      <c r="IB41" s="6">
        <f t="shared" si="114"/>
        <v>0</v>
      </c>
      <c r="IC41" s="6">
        <f t="shared" si="115"/>
        <v>0</v>
      </c>
      <c r="ID41" s="6">
        <v>0</v>
      </c>
      <c r="IE41" s="6">
        <f t="shared" si="167"/>
        <v>0</v>
      </c>
      <c r="IF41" s="26">
        <f t="shared" si="116"/>
        <v>0</v>
      </c>
      <c r="IG41" s="26">
        <f t="shared" si="117"/>
        <v>0</v>
      </c>
      <c r="IH41" s="26">
        <f t="shared" si="118"/>
        <v>0</v>
      </c>
      <c r="II41" s="8">
        <v>23959.000000000004</v>
      </c>
      <c r="IJ41" s="5"/>
      <c r="IK41" s="6"/>
      <c r="IL41" s="6"/>
      <c r="IM41" s="6">
        <v>0</v>
      </c>
      <c r="IN41" s="6">
        <f>IF(IL41&gt;=30,((30-IM41)/2),((IL41-IM41)/2))</f>
        <v>0</v>
      </c>
      <c r="IO41" s="6">
        <f t="shared" si="119"/>
        <v>0</v>
      </c>
      <c r="IP41" s="6">
        <f t="shared" si="120"/>
        <v>0</v>
      </c>
      <c r="IQ41" s="6">
        <f t="shared" si="121"/>
        <v>0</v>
      </c>
      <c r="IR41" s="6">
        <f t="shared" si="122"/>
        <v>0</v>
      </c>
      <c r="IS41" s="6">
        <f t="shared" si="123"/>
        <v>0</v>
      </c>
      <c r="IT41" s="6">
        <v>0</v>
      </c>
      <c r="IU41" s="6">
        <f t="shared" si="168"/>
        <v>0</v>
      </c>
      <c r="IV41" s="26">
        <f t="shared" si="124"/>
        <v>0</v>
      </c>
      <c r="IW41" s="26">
        <f t="shared" si="125"/>
        <v>0</v>
      </c>
      <c r="IX41" s="26">
        <f t="shared" si="126"/>
        <v>0</v>
      </c>
      <c r="IY41" s="8">
        <v>28750.800000000003</v>
      </c>
      <c r="IZ41" s="5"/>
      <c r="JA41" s="6"/>
      <c r="JB41" s="6"/>
      <c r="JC41" s="6">
        <v>0</v>
      </c>
      <c r="JD41" s="6">
        <f>IF(JB41&gt;=30,((30-JC41)/2),((JB41-JC41)/2))</f>
        <v>0</v>
      </c>
      <c r="JE41" s="6">
        <f t="shared" si="127"/>
        <v>0</v>
      </c>
      <c r="JF41" s="6">
        <f t="shared" si="128"/>
        <v>0</v>
      </c>
      <c r="JG41" s="6">
        <f t="shared" si="129"/>
        <v>0</v>
      </c>
      <c r="JH41" s="6">
        <f t="shared" si="130"/>
        <v>0</v>
      </c>
      <c r="JI41" s="6">
        <f t="shared" si="131"/>
        <v>0</v>
      </c>
      <c r="JJ41" s="6">
        <v>0</v>
      </c>
      <c r="JK41" s="6">
        <f t="shared" si="169"/>
        <v>0</v>
      </c>
      <c r="JL41" s="26">
        <f t="shared" si="132"/>
        <v>0</v>
      </c>
      <c r="JM41" s="26">
        <f t="shared" si="133"/>
        <v>0</v>
      </c>
      <c r="JN41" s="26">
        <f t="shared" si="134"/>
        <v>0</v>
      </c>
      <c r="JO41" s="8">
        <v>34456.5</v>
      </c>
      <c r="JP41" s="5"/>
      <c r="JQ41" s="6"/>
      <c r="JR41" s="6"/>
      <c r="JS41" s="6">
        <v>0</v>
      </c>
      <c r="JT41" s="6">
        <f>IF(JR41&gt;=30,((30-JS41)/2),((JR41-JS41)/2))</f>
        <v>0</v>
      </c>
      <c r="JU41" s="6">
        <f t="shared" si="135"/>
        <v>0</v>
      </c>
      <c r="JV41" s="6">
        <f t="shared" si="136"/>
        <v>0</v>
      </c>
      <c r="JW41" s="6">
        <f t="shared" si="137"/>
        <v>0</v>
      </c>
      <c r="JX41" s="6">
        <f t="shared" si="138"/>
        <v>0</v>
      </c>
      <c r="JY41" s="6">
        <f t="shared" si="139"/>
        <v>0</v>
      </c>
      <c r="JZ41" s="6">
        <v>0</v>
      </c>
      <c r="KA41" s="6">
        <f t="shared" si="170"/>
        <v>0</v>
      </c>
      <c r="KB41" s="26">
        <f t="shared" si="140"/>
        <v>0</v>
      </c>
      <c r="KC41" s="26">
        <f t="shared" si="141"/>
        <v>0</v>
      </c>
      <c r="KD41" s="26">
        <f t="shared" si="142"/>
        <v>0</v>
      </c>
      <c r="KE41" s="7">
        <v>34456.5</v>
      </c>
      <c r="KF41" s="6"/>
      <c r="KG41" s="6"/>
      <c r="KH41" s="6">
        <v>0</v>
      </c>
      <c r="KI41" s="6">
        <v>0</v>
      </c>
      <c r="KJ41" s="6">
        <f>IF(KH41&gt;=30,((30-KI41)/2),((KH41-KI41)/2))</f>
        <v>0</v>
      </c>
      <c r="KK41" s="6">
        <f t="shared" si="143"/>
        <v>0</v>
      </c>
      <c r="KL41" s="6">
        <f t="shared" si="144"/>
        <v>0</v>
      </c>
      <c r="KM41" s="6">
        <f t="shared" si="145"/>
        <v>0</v>
      </c>
      <c r="KN41" s="6">
        <f t="shared" si="146"/>
        <v>0</v>
      </c>
      <c r="KO41" s="6">
        <f t="shared" si="147"/>
        <v>0</v>
      </c>
      <c r="KP41" s="6">
        <v>0</v>
      </c>
      <c r="KQ41" s="6">
        <f t="shared" si="171"/>
        <v>0</v>
      </c>
      <c r="KR41" s="26">
        <f t="shared" si="148"/>
        <v>0</v>
      </c>
      <c r="KS41" s="26">
        <f t="shared" si="149"/>
        <v>0</v>
      </c>
      <c r="KT41" s="26">
        <f t="shared" si="150"/>
        <v>0</v>
      </c>
      <c r="KU41" s="26">
        <f t="shared" si="151"/>
        <v>995.17000000000007</v>
      </c>
      <c r="KV41" s="26">
        <f t="shared" si="151"/>
        <v>7.8627252770035012</v>
      </c>
      <c r="KW41" s="26">
        <f t="shared" si="151"/>
        <v>0.15176459634892503</v>
      </c>
      <c r="KX41" s="26">
        <f t="shared" si="151"/>
        <v>0.92302590362724246</v>
      </c>
      <c r="KY41" s="26">
        <f t="shared" si="151"/>
        <v>0.92302590362724246</v>
      </c>
      <c r="KZ41" s="26">
        <f t="shared" si="152"/>
        <v>0</v>
      </c>
    </row>
    <row r="42" spans="1:312" ht="12.95" customHeight="1">
      <c r="A42" s="3">
        <v>39</v>
      </c>
      <c r="B42" s="4" t="s">
        <v>72</v>
      </c>
      <c r="C42" s="7">
        <v>64467.000000000007</v>
      </c>
      <c r="D42" s="5"/>
      <c r="E42" s="5"/>
      <c r="F42" s="5">
        <v>11</v>
      </c>
      <c r="G42" s="6">
        <v>1.5</v>
      </c>
      <c r="H42" s="6">
        <f>IF(F42&gt;=30,((30-G42)/2),((F42-G42)/2))</f>
        <v>4.75</v>
      </c>
      <c r="I42" s="6">
        <f t="shared" si="0"/>
        <v>4.75</v>
      </c>
      <c r="J42" s="6">
        <f t="shared" si="1"/>
        <v>967.00500000000011</v>
      </c>
      <c r="K42" s="6">
        <f t="shared" si="2"/>
        <v>3062.1825000000008</v>
      </c>
      <c r="L42" s="6">
        <f t="shared" si="3"/>
        <v>3062.1825000000008</v>
      </c>
      <c r="M42" s="6">
        <f t="shared" si="4"/>
        <v>7091.3700000000017</v>
      </c>
      <c r="N42" s="6">
        <v>55</v>
      </c>
      <c r="O42" s="6">
        <f t="shared" si="153"/>
        <v>0.35456850000000006</v>
      </c>
      <c r="P42" s="26">
        <f t="shared" si="5"/>
        <v>5.3185275000000006E-3</v>
      </c>
      <c r="Q42" s="26">
        <f t="shared" si="6"/>
        <v>1.6842003750000004E-2</v>
      </c>
      <c r="R42" s="26">
        <f t="shared" si="7"/>
        <v>1.6842003750000004E-2</v>
      </c>
      <c r="S42" s="7">
        <v>47424.000000000007</v>
      </c>
      <c r="T42" s="6"/>
      <c r="U42" s="6"/>
      <c r="V42" s="6">
        <v>38</v>
      </c>
      <c r="W42" s="6">
        <v>1.5</v>
      </c>
      <c r="X42" s="6">
        <f>IF(V42&gt;=30,((30-W42)/2),((V42-W42)/2))</f>
        <v>14.25</v>
      </c>
      <c r="Y42" s="6">
        <f t="shared" si="8"/>
        <v>22.25</v>
      </c>
      <c r="Z42" s="6">
        <f t="shared" si="9"/>
        <v>711.36000000000013</v>
      </c>
      <c r="AA42" s="6">
        <f t="shared" si="10"/>
        <v>6757.920000000001</v>
      </c>
      <c r="AB42" s="6">
        <f t="shared" si="11"/>
        <v>10551.840000000002</v>
      </c>
      <c r="AC42" s="6">
        <f t="shared" si="12"/>
        <v>18021.120000000003</v>
      </c>
      <c r="AD42" s="6">
        <v>24325</v>
      </c>
      <c r="AE42" s="6">
        <f t="shared" si="154"/>
        <v>115.35888000000003</v>
      </c>
      <c r="AF42" s="26">
        <f t="shared" si="13"/>
        <v>1.7303832000000003</v>
      </c>
      <c r="AG42" s="26">
        <f t="shared" si="14"/>
        <v>16.438640400000004</v>
      </c>
      <c r="AH42" s="26">
        <f t="shared" si="173"/>
        <v>25.667350800000005</v>
      </c>
      <c r="AI42" s="8">
        <v>34456.5</v>
      </c>
      <c r="AJ42" s="5"/>
      <c r="AK42" s="6"/>
      <c r="AL42" s="6">
        <v>27</v>
      </c>
      <c r="AM42" s="6">
        <v>1.5</v>
      </c>
      <c r="AN42" s="6">
        <f>IF(AL42&gt;=30,((30-AM42)/2),((AL42-AM42)/2))</f>
        <v>12.75</v>
      </c>
      <c r="AO42" s="6">
        <f t="shared" si="15"/>
        <v>12.75</v>
      </c>
      <c r="AP42" s="6">
        <f t="shared" si="16"/>
        <v>516.84749999999997</v>
      </c>
      <c r="AQ42" s="6">
        <f t="shared" si="17"/>
        <v>4393.2037499999997</v>
      </c>
      <c r="AR42" s="6">
        <f t="shared" si="18"/>
        <v>4393.2037499999997</v>
      </c>
      <c r="AS42" s="6">
        <f t="shared" si="19"/>
        <v>9303.2549999999992</v>
      </c>
      <c r="AT42" s="6">
        <v>79</v>
      </c>
      <c r="AU42" s="6">
        <f t="shared" si="155"/>
        <v>0.27220634999999999</v>
      </c>
      <c r="AV42" s="26">
        <f t="shared" si="20"/>
        <v>4.08309525E-3</v>
      </c>
      <c r="AW42" s="26">
        <f t="shared" si="21"/>
        <v>3.4706309625000001E-2</v>
      </c>
      <c r="AX42" s="26">
        <f t="shared" si="22"/>
        <v>3.4706309625000001E-2</v>
      </c>
      <c r="AY42" s="8">
        <v>34456.5</v>
      </c>
      <c r="AZ42" s="5"/>
      <c r="BA42" s="6"/>
      <c r="BB42" s="6">
        <v>42</v>
      </c>
      <c r="BC42" s="6">
        <v>1.5</v>
      </c>
      <c r="BD42" s="6">
        <f>IF(BB42&gt;=30,((30-BC42)/2),((BB42-BC42)/2))</f>
        <v>14.25</v>
      </c>
      <c r="BE42" s="6">
        <f t="shared" si="23"/>
        <v>26.25</v>
      </c>
      <c r="BF42" s="6">
        <f t="shared" si="24"/>
        <v>516.84749999999997</v>
      </c>
      <c r="BG42" s="6">
        <f t="shared" si="25"/>
        <v>4910.0512500000004</v>
      </c>
      <c r="BH42" s="6">
        <f t="shared" si="26"/>
        <v>9044.8312499999993</v>
      </c>
      <c r="BI42" s="6">
        <f t="shared" si="27"/>
        <v>14471.73</v>
      </c>
      <c r="BJ42" s="6">
        <v>1374</v>
      </c>
      <c r="BK42" s="6">
        <f t="shared" si="156"/>
        <v>4.7343231000000001</v>
      </c>
      <c r="BL42" s="26">
        <f t="shared" si="28"/>
        <v>7.1014846499999992E-2</v>
      </c>
      <c r="BM42" s="26">
        <f t="shared" si="29"/>
        <v>0.67464104175000006</v>
      </c>
      <c r="BN42" s="26">
        <f t="shared" si="30"/>
        <v>1.24275981375</v>
      </c>
      <c r="BO42" s="8"/>
      <c r="BP42" s="5"/>
      <c r="BQ42" s="6"/>
      <c r="BR42" s="6"/>
      <c r="BS42" s="5">
        <v>0</v>
      </c>
      <c r="BT42" s="6">
        <f>IF(BR42&gt;=30,((30-BS42)/2),((BR42-BS42)/2))</f>
        <v>0</v>
      </c>
      <c r="BU42" s="6">
        <f t="shared" si="31"/>
        <v>0</v>
      </c>
      <c r="BV42" s="6">
        <f t="shared" si="32"/>
        <v>0</v>
      </c>
      <c r="BW42" s="6">
        <f t="shared" si="33"/>
        <v>0</v>
      </c>
      <c r="BX42" s="6">
        <f t="shared" si="34"/>
        <v>0</v>
      </c>
      <c r="BY42" s="6">
        <f t="shared" si="35"/>
        <v>0</v>
      </c>
      <c r="BZ42" s="6">
        <v>0</v>
      </c>
      <c r="CA42" s="6">
        <f t="shared" si="157"/>
        <v>0</v>
      </c>
      <c r="CB42" s="26">
        <f t="shared" si="36"/>
        <v>0</v>
      </c>
      <c r="CC42" s="26">
        <f t="shared" si="37"/>
        <v>0</v>
      </c>
      <c r="CD42" s="26">
        <f t="shared" si="38"/>
        <v>0</v>
      </c>
      <c r="CE42" s="8">
        <v>34456.5</v>
      </c>
      <c r="CF42" s="5"/>
      <c r="CG42" s="6"/>
      <c r="CH42" s="6">
        <v>40</v>
      </c>
      <c r="CI42" s="6">
        <v>1.5</v>
      </c>
      <c r="CJ42" s="6">
        <f>IF(CH42&gt;=30,((30-CI42)/2),((CH42-CI42)/2))</f>
        <v>14.25</v>
      </c>
      <c r="CK42" s="6">
        <f t="shared" si="39"/>
        <v>24.25</v>
      </c>
      <c r="CL42" s="6">
        <f t="shared" si="40"/>
        <v>516.84749999999997</v>
      </c>
      <c r="CM42" s="6">
        <f t="shared" si="41"/>
        <v>4910.0512500000004</v>
      </c>
      <c r="CN42" s="6">
        <f t="shared" si="42"/>
        <v>8355.7012500000001</v>
      </c>
      <c r="CO42" s="6">
        <f t="shared" si="43"/>
        <v>13782.6</v>
      </c>
      <c r="CP42" s="6">
        <v>759</v>
      </c>
      <c r="CQ42" s="6">
        <f t="shared" si="158"/>
        <v>2.6152483499999999</v>
      </c>
      <c r="CR42" s="26">
        <f t="shared" si="44"/>
        <v>3.9228725249999999E-2</v>
      </c>
      <c r="CS42" s="26">
        <f t="shared" si="45"/>
        <v>0.37267288987500002</v>
      </c>
      <c r="CT42" s="26">
        <f t="shared" si="46"/>
        <v>0.63419772487500004</v>
      </c>
      <c r="CU42" s="8"/>
      <c r="CV42" s="5"/>
      <c r="CW42" s="6"/>
      <c r="CX42" s="6"/>
      <c r="CY42" s="6">
        <v>0</v>
      </c>
      <c r="CZ42" s="6">
        <f>IF(CX42&gt;=30,((30-CY42)/2),((CX42-CY42)/2))</f>
        <v>0</v>
      </c>
      <c r="DA42" s="6">
        <f t="shared" si="47"/>
        <v>0</v>
      </c>
      <c r="DB42" s="6">
        <f t="shared" si="48"/>
        <v>0</v>
      </c>
      <c r="DC42" s="6">
        <f t="shared" si="49"/>
        <v>0</v>
      </c>
      <c r="DD42" s="6">
        <f t="shared" si="50"/>
        <v>0</v>
      </c>
      <c r="DE42" s="6">
        <f t="shared" si="51"/>
        <v>0</v>
      </c>
      <c r="DF42" s="6">
        <v>0</v>
      </c>
      <c r="DG42" s="6">
        <f t="shared" si="159"/>
        <v>0</v>
      </c>
      <c r="DH42" s="26">
        <f t="shared" si="52"/>
        <v>0</v>
      </c>
      <c r="DI42" s="26">
        <f t="shared" si="53"/>
        <v>0</v>
      </c>
      <c r="DJ42" s="26">
        <f t="shared" si="54"/>
        <v>0</v>
      </c>
      <c r="DK42" s="8">
        <v>49894.000000000007</v>
      </c>
      <c r="DL42" s="5"/>
      <c r="DM42" s="6"/>
      <c r="DN42" s="6">
        <v>15</v>
      </c>
      <c r="DO42" s="6">
        <v>1.5</v>
      </c>
      <c r="DP42" s="6">
        <f>IF(DN42&gt;=30,((30-DO42)/2),((DN42-DO42)/2))</f>
        <v>6.75</v>
      </c>
      <c r="DQ42" s="6">
        <f t="shared" si="55"/>
        <v>6.75</v>
      </c>
      <c r="DR42" s="6">
        <f t="shared" si="56"/>
        <v>748.4100000000002</v>
      </c>
      <c r="DS42" s="6">
        <f t="shared" si="57"/>
        <v>3367.8450000000007</v>
      </c>
      <c r="DT42" s="6">
        <f t="shared" si="58"/>
        <v>3367.8450000000007</v>
      </c>
      <c r="DU42" s="6">
        <f t="shared" si="59"/>
        <v>7484.1000000000013</v>
      </c>
      <c r="DV42" s="6">
        <v>3299.0699999999997</v>
      </c>
      <c r="DW42" s="6">
        <f t="shared" si="160"/>
        <v>16.460379858</v>
      </c>
      <c r="DX42" s="26">
        <f t="shared" si="60"/>
        <v>0.24690569787000002</v>
      </c>
      <c r="DY42" s="26">
        <f t="shared" si="61"/>
        <v>1.1110756404150002</v>
      </c>
      <c r="DZ42" s="26">
        <f t="shared" si="62"/>
        <v>1.1110756404150002</v>
      </c>
      <c r="EA42" s="8">
        <v>23200.431349999999</v>
      </c>
      <c r="EB42" s="5"/>
      <c r="EC42" s="6"/>
      <c r="ED42" s="6">
        <v>28</v>
      </c>
      <c r="EE42" s="6">
        <v>5</v>
      </c>
      <c r="EF42" s="6">
        <f>IF(ED42&gt;=30,((30-EE42)/2),((ED42-EE42)/2))</f>
        <v>11.5</v>
      </c>
      <c r="EG42" s="6">
        <f t="shared" si="63"/>
        <v>11.5</v>
      </c>
      <c r="EH42" s="6">
        <f t="shared" si="64"/>
        <v>1160.0215674999999</v>
      </c>
      <c r="EI42" s="6">
        <f t="shared" si="65"/>
        <v>2668.0496052500002</v>
      </c>
      <c r="EJ42" s="6">
        <f t="shared" si="66"/>
        <v>2668.0496052500002</v>
      </c>
      <c r="EK42" s="6">
        <f t="shared" si="67"/>
        <v>6496.1207780000004</v>
      </c>
      <c r="EL42" s="6">
        <v>8714</v>
      </c>
      <c r="EM42" s="6">
        <f t="shared" si="161"/>
        <v>20.21685587839</v>
      </c>
      <c r="EN42" s="26">
        <f t="shared" si="68"/>
        <v>1.0108427939194999</v>
      </c>
      <c r="EO42" s="26">
        <f t="shared" si="69"/>
        <v>2.3249384260148505</v>
      </c>
      <c r="EP42" s="26">
        <f t="shared" si="70"/>
        <v>2.3249384260148505</v>
      </c>
      <c r="EQ42" s="8">
        <v>23200.431349999999</v>
      </c>
      <c r="ER42" s="5"/>
      <c r="ES42" s="6"/>
      <c r="ET42" s="6"/>
      <c r="EU42" s="6">
        <v>0</v>
      </c>
      <c r="EV42" s="6">
        <f>IF(ET42&gt;=30,((30-EU42)/2),((ET42-EU42)/2))</f>
        <v>0</v>
      </c>
      <c r="EW42" s="6">
        <f t="shared" si="71"/>
        <v>0</v>
      </c>
      <c r="EX42" s="6">
        <f t="shared" si="72"/>
        <v>0</v>
      </c>
      <c r="EY42" s="6">
        <f t="shared" si="73"/>
        <v>0</v>
      </c>
      <c r="EZ42" s="6">
        <f t="shared" si="74"/>
        <v>0</v>
      </c>
      <c r="FA42" s="6">
        <f t="shared" si="75"/>
        <v>0</v>
      </c>
      <c r="FB42" s="6">
        <v>0</v>
      </c>
      <c r="FC42" s="6">
        <f t="shared" si="162"/>
        <v>0</v>
      </c>
      <c r="FD42" s="26">
        <f t="shared" si="76"/>
        <v>0</v>
      </c>
      <c r="FE42" s="26">
        <f t="shared" si="77"/>
        <v>0</v>
      </c>
      <c r="FF42" s="26">
        <f t="shared" si="78"/>
        <v>0</v>
      </c>
      <c r="FG42" s="8">
        <v>134862</v>
      </c>
      <c r="FH42" s="5"/>
      <c r="FI42" s="6"/>
      <c r="FJ42" s="6">
        <v>13</v>
      </c>
      <c r="FK42" s="6">
        <v>5</v>
      </c>
      <c r="FL42" s="6">
        <f>IF(FJ42&gt;=30,((30-FK42)/2),((FJ42-FK42)/2))</f>
        <v>4</v>
      </c>
      <c r="FM42" s="6">
        <f t="shared" si="79"/>
        <v>4</v>
      </c>
      <c r="FN42" s="6">
        <f t="shared" si="80"/>
        <v>6743.1</v>
      </c>
      <c r="FO42" s="6">
        <f t="shared" si="81"/>
        <v>5394.48</v>
      </c>
      <c r="FP42" s="6">
        <f t="shared" si="82"/>
        <v>5394.48</v>
      </c>
      <c r="FQ42" s="6">
        <f t="shared" si="83"/>
        <v>17532.059999999998</v>
      </c>
      <c r="FR42" s="6">
        <v>16</v>
      </c>
      <c r="FS42" s="6">
        <f t="shared" si="163"/>
        <v>0.2157792</v>
      </c>
      <c r="FT42" s="26">
        <f t="shared" si="84"/>
        <v>1.078896E-2</v>
      </c>
      <c r="FU42" s="26">
        <f t="shared" si="85"/>
        <v>8.6311679999999998E-3</v>
      </c>
      <c r="FV42" s="26">
        <f t="shared" si="86"/>
        <v>8.6311679999999998E-3</v>
      </c>
      <c r="FW42" s="8">
        <v>26676.000000000004</v>
      </c>
      <c r="FX42" s="5"/>
      <c r="FY42" s="6"/>
      <c r="FZ42" s="6">
        <v>0</v>
      </c>
      <c r="GA42" s="6">
        <v>0</v>
      </c>
      <c r="GB42" s="6">
        <f>IF(FZ42&gt;=30,((30-GA42)/2),((FZ42-GA42)/2))</f>
        <v>0</v>
      </c>
      <c r="GC42" s="6">
        <f t="shared" si="87"/>
        <v>0</v>
      </c>
      <c r="GD42" s="6">
        <f t="shared" si="88"/>
        <v>0</v>
      </c>
      <c r="GE42" s="6">
        <f t="shared" si="89"/>
        <v>0</v>
      </c>
      <c r="GF42" s="6">
        <f t="shared" si="90"/>
        <v>0</v>
      </c>
      <c r="GG42" s="6">
        <f t="shared" si="91"/>
        <v>0</v>
      </c>
      <c r="GH42" s="6">
        <v>0.84</v>
      </c>
      <c r="GI42" s="6">
        <f t="shared" si="164"/>
        <v>2.2407840000000004E-3</v>
      </c>
      <c r="GJ42" s="26">
        <f t="shared" si="92"/>
        <v>0</v>
      </c>
      <c r="GK42" s="26">
        <f t="shared" si="93"/>
        <v>0</v>
      </c>
      <c r="GL42" s="26">
        <f t="shared" si="94"/>
        <v>0</v>
      </c>
      <c r="GM42" s="8">
        <v>20254</v>
      </c>
      <c r="GN42" s="5"/>
      <c r="GO42" s="6"/>
      <c r="GP42" s="6">
        <v>37</v>
      </c>
      <c r="GQ42" s="6">
        <v>1.5</v>
      </c>
      <c r="GR42" s="6">
        <f>IF(GP42&gt;=30,((30-GQ42)/2),((GP42-GQ42)/2))</f>
        <v>14.25</v>
      </c>
      <c r="GS42" s="6">
        <f t="shared" si="95"/>
        <v>21.25</v>
      </c>
      <c r="GT42" s="6">
        <f t="shared" si="96"/>
        <v>303.81</v>
      </c>
      <c r="GU42" s="6">
        <f t="shared" si="97"/>
        <v>2886.1950000000002</v>
      </c>
      <c r="GV42" s="6">
        <f t="shared" si="98"/>
        <v>4303.9750000000004</v>
      </c>
      <c r="GW42" s="6">
        <f t="shared" si="99"/>
        <v>7493.9800000000005</v>
      </c>
      <c r="GX42" s="6">
        <v>5607</v>
      </c>
      <c r="GY42" s="6">
        <f t="shared" si="165"/>
        <v>11.356417799999999</v>
      </c>
      <c r="GZ42" s="26">
        <f t="shared" si="100"/>
        <v>0.170346267</v>
      </c>
      <c r="HA42" s="26">
        <f t="shared" si="101"/>
        <v>1.6182895365000001</v>
      </c>
      <c r="HB42" s="26">
        <f t="shared" si="102"/>
        <v>2.4132387825000001</v>
      </c>
      <c r="HC42" s="7">
        <v>23959.000000000004</v>
      </c>
      <c r="HD42" s="6"/>
      <c r="HE42" s="6"/>
      <c r="HF42" s="6">
        <v>29</v>
      </c>
      <c r="HG42" s="6">
        <v>1.5</v>
      </c>
      <c r="HH42" s="6">
        <f>IF(HF42&gt;=30,((30-HG42)/2),((HF42-HG42)/2))</f>
        <v>13.75</v>
      </c>
      <c r="HI42" s="6">
        <f t="shared" si="103"/>
        <v>13.75</v>
      </c>
      <c r="HJ42" s="6">
        <f t="shared" si="104"/>
        <v>359.38500000000005</v>
      </c>
      <c r="HK42" s="6">
        <f t="shared" si="105"/>
        <v>3294.3625000000006</v>
      </c>
      <c r="HL42" s="6">
        <f t="shared" si="106"/>
        <v>3294.3625000000006</v>
      </c>
      <c r="HM42" s="6">
        <f t="shared" si="107"/>
        <v>6948.1100000000015</v>
      </c>
      <c r="HN42" s="6">
        <v>962</v>
      </c>
      <c r="HO42" s="6">
        <f t="shared" si="166"/>
        <v>2.3048558000000003</v>
      </c>
      <c r="HP42" s="26">
        <f t="shared" si="108"/>
        <v>3.4572837000000002E-2</v>
      </c>
      <c r="HQ42" s="26">
        <f t="shared" si="109"/>
        <v>0.31691767250000008</v>
      </c>
      <c r="HR42" s="26">
        <f t="shared" si="110"/>
        <v>0.31691767250000008</v>
      </c>
      <c r="HS42" s="8">
        <v>34456.5</v>
      </c>
      <c r="HT42" s="5"/>
      <c r="HU42" s="6"/>
      <c r="HV42" s="6"/>
      <c r="HW42" s="6">
        <v>0</v>
      </c>
      <c r="HX42" s="6">
        <f>IF(HV42&gt;=30,((30-HW42)/2),((HV42-HW42)/2))</f>
        <v>0</v>
      </c>
      <c r="HY42" s="6">
        <f t="shared" si="111"/>
        <v>0</v>
      </c>
      <c r="HZ42" s="6">
        <f t="shared" si="112"/>
        <v>0</v>
      </c>
      <c r="IA42" s="6">
        <f t="shared" si="113"/>
        <v>0</v>
      </c>
      <c r="IB42" s="6">
        <f t="shared" si="114"/>
        <v>0</v>
      </c>
      <c r="IC42" s="6">
        <f t="shared" si="115"/>
        <v>0</v>
      </c>
      <c r="ID42" s="6">
        <v>0</v>
      </c>
      <c r="IE42" s="6">
        <f t="shared" si="167"/>
        <v>0</v>
      </c>
      <c r="IF42" s="26">
        <f t="shared" si="116"/>
        <v>0</v>
      </c>
      <c r="IG42" s="26">
        <f t="shared" si="117"/>
        <v>0</v>
      </c>
      <c r="IH42" s="26">
        <f t="shared" si="118"/>
        <v>0</v>
      </c>
      <c r="II42" s="8">
        <v>19142.5</v>
      </c>
      <c r="IJ42" s="5"/>
      <c r="IK42" s="6"/>
      <c r="IL42" s="6">
        <v>30</v>
      </c>
      <c r="IM42" s="6">
        <v>1.5</v>
      </c>
      <c r="IN42" s="6">
        <f>IF(IL42&gt;=30,((30-IM42)/2),((IL42-IM42)/2))</f>
        <v>14.25</v>
      </c>
      <c r="IO42" s="6">
        <f t="shared" si="119"/>
        <v>14.25</v>
      </c>
      <c r="IP42" s="6">
        <f t="shared" si="120"/>
        <v>287.13749999999999</v>
      </c>
      <c r="IQ42" s="6">
        <f t="shared" si="121"/>
        <v>2727.8062500000001</v>
      </c>
      <c r="IR42" s="6">
        <f t="shared" si="122"/>
        <v>2727.8062500000001</v>
      </c>
      <c r="IS42" s="6">
        <f t="shared" si="123"/>
        <v>5742.75</v>
      </c>
      <c r="IT42" s="6">
        <v>187</v>
      </c>
      <c r="IU42" s="6">
        <f t="shared" si="168"/>
        <v>0.35796475</v>
      </c>
      <c r="IV42" s="26">
        <f t="shared" si="124"/>
        <v>5.3694712500000005E-3</v>
      </c>
      <c r="IW42" s="26">
        <f t="shared" si="125"/>
        <v>5.1009976875000002E-2</v>
      </c>
      <c r="IX42" s="26">
        <f t="shared" si="126"/>
        <v>5.1009976875000002E-2</v>
      </c>
      <c r="IY42" s="8">
        <v>30628.000000000004</v>
      </c>
      <c r="IZ42" s="5"/>
      <c r="JA42" s="6"/>
      <c r="JB42" s="6">
        <v>34</v>
      </c>
      <c r="JC42" s="6">
        <v>1.5</v>
      </c>
      <c r="JD42" s="6">
        <f>IF(JB42&gt;=30,((30-JC42)/2),((JB42-JC42)/2))</f>
        <v>14.25</v>
      </c>
      <c r="JE42" s="6">
        <f t="shared" si="127"/>
        <v>18.25</v>
      </c>
      <c r="JF42" s="6">
        <f t="shared" si="128"/>
        <v>459.42000000000007</v>
      </c>
      <c r="JG42" s="6">
        <f t="shared" si="129"/>
        <v>4364.4900000000007</v>
      </c>
      <c r="JH42" s="6">
        <f t="shared" si="130"/>
        <v>5589.6100000000015</v>
      </c>
      <c r="JI42" s="6">
        <f t="shared" si="131"/>
        <v>10413.520000000002</v>
      </c>
      <c r="JJ42" s="6">
        <v>789</v>
      </c>
      <c r="JK42" s="6">
        <f t="shared" si="169"/>
        <v>2.4165492000000004</v>
      </c>
      <c r="JL42" s="26">
        <f t="shared" si="132"/>
        <v>3.6248238000000009E-2</v>
      </c>
      <c r="JM42" s="26">
        <f t="shared" si="133"/>
        <v>0.34435826100000005</v>
      </c>
      <c r="JN42" s="26">
        <f t="shared" si="134"/>
        <v>0.4410202290000001</v>
      </c>
      <c r="JO42" s="8">
        <v>34456.5</v>
      </c>
      <c r="JP42" s="5"/>
      <c r="JQ42" s="6"/>
      <c r="JR42" s="6"/>
      <c r="JS42" s="6">
        <v>0</v>
      </c>
      <c r="JT42" s="6">
        <f>IF(JR42&gt;=30,((30-JS42)/2),((JR42-JS42)/2))</f>
        <v>0</v>
      </c>
      <c r="JU42" s="6">
        <f t="shared" si="135"/>
        <v>0</v>
      </c>
      <c r="JV42" s="6">
        <f t="shared" si="136"/>
        <v>0</v>
      </c>
      <c r="JW42" s="6">
        <f t="shared" si="137"/>
        <v>0</v>
      </c>
      <c r="JX42" s="6">
        <f t="shared" si="138"/>
        <v>0</v>
      </c>
      <c r="JY42" s="6">
        <f t="shared" si="139"/>
        <v>0</v>
      </c>
      <c r="JZ42" s="6">
        <v>0</v>
      </c>
      <c r="KA42" s="6">
        <f t="shared" si="170"/>
        <v>0</v>
      </c>
      <c r="KB42" s="26">
        <f t="shared" si="140"/>
        <v>0</v>
      </c>
      <c r="KC42" s="26">
        <f t="shared" si="141"/>
        <v>0</v>
      </c>
      <c r="KD42" s="26">
        <f t="shared" si="142"/>
        <v>0</v>
      </c>
      <c r="KE42" s="7">
        <v>34456.5</v>
      </c>
      <c r="KF42" s="6"/>
      <c r="KG42" s="6"/>
      <c r="KH42" s="6"/>
      <c r="KI42" s="6">
        <v>0</v>
      </c>
      <c r="KJ42" s="6">
        <f>IF(KH42&gt;=30,((30-KI42)/2),((KH42-KI42)/2))</f>
        <v>0</v>
      </c>
      <c r="KK42" s="6">
        <f t="shared" si="143"/>
        <v>0</v>
      </c>
      <c r="KL42" s="6">
        <f t="shared" si="144"/>
        <v>0</v>
      </c>
      <c r="KM42" s="6">
        <f t="shared" si="145"/>
        <v>0</v>
      </c>
      <c r="KN42" s="6">
        <f t="shared" si="146"/>
        <v>0</v>
      </c>
      <c r="KO42" s="6">
        <f t="shared" si="147"/>
        <v>0</v>
      </c>
      <c r="KP42" s="6">
        <v>0</v>
      </c>
      <c r="KQ42" s="6">
        <f t="shared" si="171"/>
        <v>0</v>
      </c>
      <c r="KR42" s="26">
        <f t="shared" si="148"/>
        <v>0</v>
      </c>
      <c r="KS42" s="26">
        <f t="shared" si="149"/>
        <v>0</v>
      </c>
      <c r="KT42" s="26">
        <f t="shared" si="150"/>
        <v>0</v>
      </c>
      <c r="KU42" s="26">
        <f t="shared" si="151"/>
        <v>46166.91</v>
      </c>
      <c r="KV42" s="26">
        <f t="shared" si="151"/>
        <v>176.66626957039006</v>
      </c>
      <c r="KW42" s="26">
        <f t="shared" si="151"/>
        <v>3.3651026595395002</v>
      </c>
      <c r="KX42" s="26">
        <f t="shared" si="151"/>
        <v>23.312723326304855</v>
      </c>
      <c r="KY42" s="26">
        <f t="shared" si="151"/>
        <v>34.262688547304855</v>
      </c>
      <c r="KZ42" s="26">
        <f t="shared" si="152"/>
        <v>10.949965220999999</v>
      </c>
    </row>
    <row r="43" spans="1:312" ht="12.95" customHeight="1">
      <c r="A43" s="3">
        <v>40</v>
      </c>
      <c r="B43" s="4" t="s">
        <v>73</v>
      </c>
      <c r="C43" s="7">
        <v>80398.5</v>
      </c>
      <c r="D43" s="5"/>
      <c r="E43" s="5"/>
      <c r="F43" s="5">
        <v>11</v>
      </c>
      <c r="G43" s="6">
        <v>1.5</v>
      </c>
      <c r="H43" s="6">
        <f>IF(F43&gt;=25,((25-G43)/2),((F43-G43)/2))</f>
        <v>4.75</v>
      </c>
      <c r="I43" s="6">
        <f t="shared" si="0"/>
        <v>4.75</v>
      </c>
      <c r="J43" s="6">
        <f t="shared" si="1"/>
        <v>1205.9775</v>
      </c>
      <c r="K43" s="6">
        <f t="shared" si="2"/>
        <v>3818.92875</v>
      </c>
      <c r="L43" s="6">
        <f t="shared" si="3"/>
        <v>3818.92875</v>
      </c>
      <c r="M43" s="6">
        <f t="shared" si="4"/>
        <v>8843.8349999999991</v>
      </c>
      <c r="N43" s="6">
        <v>50.2</v>
      </c>
      <c r="O43" s="6">
        <f t="shared" si="153"/>
        <v>0.40360047000000004</v>
      </c>
      <c r="P43" s="26">
        <f t="shared" si="5"/>
        <v>6.0540070499999999E-3</v>
      </c>
      <c r="Q43" s="26">
        <f t="shared" si="6"/>
        <v>1.9171022325000002E-2</v>
      </c>
      <c r="R43" s="26">
        <f t="shared" si="7"/>
        <v>1.9171022325000002E-2</v>
      </c>
      <c r="S43" s="7">
        <v>65331.500000000007</v>
      </c>
      <c r="T43" s="6"/>
      <c r="U43" s="6"/>
      <c r="V43" s="6">
        <v>15</v>
      </c>
      <c r="W43" s="6">
        <v>1.5</v>
      </c>
      <c r="X43" s="6">
        <f>IF(V43&gt;=25,((25-W43)/2),((V43-W43)/2))</f>
        <v>6.75</v>
      </c>
      <c r="Y43" s="6">
        <f t="shared" si="8"/>
        <v>6.75</v>
      </c>
      <c r="Z43" s="6">
        <f t="shared" si="9"/>
        <v>979.9725000000002</v>
      </c>
      <c r="AA43" s="6">
        <f t="shared" si="10"/>
        <v>4409.8762500000003</v>
      </c>
      <c r="AB43" s="6">
        <f t="shared" si="11"/>
        <v>4409.8762500000003</v>
      </c>
      <c r="AC43" s="6">
        <f t="shared" si="12"/>
        <v>9799.7250000000004</v>
      </c>
      <c r="AD43" s="6">
        <v>193.26</v>
      </c>
      <c r="AE43" s="6">
        <f t="shared" si="154"/>
        <v>1.2625965690000001</v>
      </c>
      <c r="AF43" s="26">
        <f t="shared" si="13"/>
        <v>1.8938948535000003E-2</v>
      </c>
      <c r="AG43" s="26">
        <f t="shared" si="14"/>
        <v>8.5225268407499999E-2</v>
      </c>
      <c r="AH43" s="26">
        <f t="shared" si="173"/>
        <v>8.5225268407499999E-2</v>
      </c>
      <c r="AI43" s="8">
        <v>44336.5</v>
      </c>
      <c r="AJ43" s="5"/>
      <c r="AK43" s="6"/>
      <c r="AL43" s="6"/>
      <c r="AM43" s="5">
        <v>0</v>
      </c>
      <c r="AN43" s="6">
        <f>IF(AL43&gt;=25,((25-AM43)/2),((AL43-AM43)/2))</f>
        <v>0</v>
      </c>
      <c r="AO43" s="6">
        <f t="shared" si="15"/>
        <v>0</v>
      </c>
      <c r="AP43" s="6">
        <f t="shared" si="16"/>
        <v>0</v>
      </c>
      <c r="AQ43" s="6">
        <f t="shared" si="17"/>
        <v>0</v>
      </c>
      <c r="AR43" s="6">
        <f t="shared" si="18"/>
        <v>0</v>
      </c>
      <c r="AS43" s="6">
        <f t="shared" si="19"/>
        <v>0</v>
      </c>
      <c r="AT43" s="6">
        <v>0</v>
      </c>
      <c r="AU43" s="6">
        <f t="shared" si="155"/>
        <v>0</v>
      </c>
      <c r="AV43" s="26">
        <f t="shared" si="20"/>
        <v>0</v>
      </c>
      <c r="AW43" s="26">
        <f t="shared" si="21"/>
        <v>0</v>
      </c>
      <c r="AX43" s="26">
        <f t="shared" si="22"/>
        <v>0</v>
      </c>
      <c r="AY43" s="8">
        <v>44336.5</v>
      </c>
      <c r="AZ43" s="5"/>
      <c r="BA43" s="6"/>
      <c r="BB43" s="6">
        <v>12</v>
      </c>
      <c r="BC43" s="6">
        <v>1.5</v>
      </c>
      <c r="BD43" s="6">
        <f>IF(BB43&gt;=25,((25-BC43)/2),((BB43-BC43)/2))</f>
        <v>5.25</v>
      </c>
      <c r="BE43" s="6">
        <f t="shared" si="23"/>
        <v>5.25</v>
      </c>
      <c r="BF43" s="6">
        <f t="shared" si="24"/>
        <v>665.04750000000001</v>
      </c>
      <c r="BG43" s="6">
        <f t="shared" si="25"/>
        <v>2327.6662500000002</v>
      </c>
      <c r="BH43" s="6">
        <f t="shared" si="26"/>
        <v>2327.6662500000002</v>
      </c>
      <c r="BI43" s="6">
        <f t="shared" si="27"/>
        <v>5320.38</v>
      </c>
      <c r="BJ43" s="6">
        <v>15.18</v>
      </c>
      <c r="BK43" s="6">
        <f t="shared" si="156"/>
        <v>6.7302806999999992E-2</v>
      </c>
      <c r="BL43" s="26">
        <f t="shared" si="28"/>
        <v>1.009542105E-3</v>
      </c>
      <c r="BM43" s="26">
        <f t="shared" si="29"/>
        <v>3.5333973675000002E-3</v>
      </c>
      <c r="BN43" s="26">
        <f t="shared" si="30"/>
        <v>3.5333973675000002E-3</v>
      </c>
      <c r="BO43" s="8"/>
      <c r="BP43" s="5"/>
      <c r="BQ43" s="6"/>
      <c r="BR43" s="6"/>
      <c r="BS43" s="5">
        <v>0</v>
      </c>
      <c r="BT43" s="6">
        <f>IF(BR43&gt;=25,((25-BS43)/2),((BR43-BS43)/2))</f>
        <v>0</v>
      </c>
      <c r="BU43" s="6">
        <f t="shared" si="31"/>
        <v>0</v>
      </c>
      <c r="BV43" s="6">
        <f t="shared" si="32"/>
        <v>0</v>
      </c>
      <c r="BW43" s="6">
        <f t="shared" si="33"/>
        <v>0</v>
      </c>
      <c r="BX43" s="6">
        <f t="shared" si="34"/>
        <v>0</v>
      </c>
      <c r="BY43" s="6">
        <f t="shared" si="35"/>
        <v>0</v>
      </c>
      <c r="BZ43" s="6">
        <v>0</v>
      </c>
      <c r="CA43" s="6">
        <f t="shared" si="157"/>
        <v>0</v>
      </c>
      <c r="CB43" s="26">
        <f t="shared" si="36"/>
        <v>0</v>
      </c>
      <c r="CC43" s="26">
        <f t="shared" si="37"/>
        <v>0</v>
      </c>
      <c r="CD43" s="26">
        <f t="shared" si="38"/>
        <v>0</v>
      </c>
      <c r="CE43" s="8">
        <v>33808.190849999999</v>
      </c>
      <c r="CF43" s="5"/>
      <c r="CG43" s="6"/>
      <c r="CH43" s="6"/>
      <c r="CI43" s="5">
        <v>0</v>
      </c>
      <c r="CJ43" s="6">
        <f>IF(CH43&gt;=25,((25-CI43)/2),((CH43-CI43)/2))</f>
        <v>0</v>
      </c>
      <c r="CK43" s="6">
        <f t="shared" si="39"/>
        <v>0</v>
      </c>
      <c r="CL43" s="6">
        <f t="shared" si="40"/>
        <v>0</v>
      </c>
      <c r="CM43" s="6">
        <f t="shared" si="41"/>
        <v>0</v>
      </c>
      <c r="CN43" s="6">
        <f t="shared" si="42"/>
        <v>0</v>
      </c>
      <c r="CO43" s="6">
        <f t="shared" si="43"/>
        <v>0</v>
      </c>
      <c r="CP43" s="6">
        <v>0</v>
      </c>
      <c r="CQ43" s="6">
        <f t="shared" si="158"/>
        <v>0</v>
      </c>
      <c r="CR43" s="26">
        <f t="shared" si="44"/>
        <v>0</v>
      </c>
      <c r="CS43" s="26">
        <f t="shared" si="45"/>
        <v>0</v>
      </c>
      <c r="CT43" s="26">
        <f t="shared" si="46"/>
        <v>0</v>
      </c>
      <c r="CU43" s="8"/>
      <c r="CV43" s="5"/>
      <c r="CW43" s="6"/>
      <c r="CX43" s="6"/>
      <c r="CY43" s="6">
        <v>0</v>
      </c>
      <c r="CZ43" s="6">
        <f>IF(CX43&gt;=25,((25-CY43)/2),((CX43-CY43)/2))</f>
        <v>0</v>
      </c>
      <c r="DA43" s="6">
        <f t="shared" si="47"/>
        <v>0</v>
      </c>
      <c r="DB43" s="6">
        <f t="shared" si="48"/>
        <v>0</v>
      </c>
      <c r="DC43" s="6">
        <f t="shared" si="49"/>
        <v>0</v>
      </c>
      <c r="DD43" s="6">
        <f t="shared" si="50"/>
        <v>0</v>
      </c>
      <c r="DE43" s="6">
        <f t="shared" si="51"/>
        <v>0</v>
      </c>
      <c r="DF43" s="6">
        <v>0</v>
      </c>
      <c r="DG43" s="6">
        <f t="shared" si="159"/>
        <v>0</v>
      </c>
      <c r="DH43" s="26">
        <f t="shared" si="52"/>
        <v>0</v>
      </c>
      <c r="DI43" s="26">
        <f t="shared" si="53"/>
        <v>0</v>
      </c>
      <c r="DJ43" s="26">
        <f t="shared" si="54"/>
        <v>0</v>
      </c>
      <c r="DK43" s="8">
        <v>67678</v>
      </c>
      <c r="DL43" s="5"/>
      <c r="DM43" s="6"/>
      <c r="DN43" s="6">
        <v>11</v>
      </c>
      <c r="DO43" s="6">
        <v>1.5</v>
      </c>
      <c r="DP43" s="6">
        <f>IF(DN43&gt;=25,((25-DO43)/2),((DN43-DO43)/2))</f>
        <v>4.75</v>
      </c>
      <c r="DQ43" s="6">
        <f t="shared" si="55"/>
        <v>4.75</v>
      </c>
      <c r="DR43" s="6">
        <f t="shared" si="56"/>
        <v>1015.17</v>
      </c>
      <c r="DS43" s="6">
        <f t="shared" si="57"/>
        <v>3214.7049999999999</v>
      </c>
      <c r="DT43" s="6">
        <f t="shared" si="58"/>
        <v>3214.7049999999999</v>
      </c>
      <c r="DU43" s="6">
        <f t="shared" si="59"/>
        <v>7444.58</v>
      </c>
      <c r="DV43" s="6">
        <v>208.09</v>
      </c>
      <c r="DW43" s="6">
        <f t="shared" si="160"/>
        <v>1.4083115019999999</v>
      </c>
      <c r="DX43" s="26">
        <f t="shared" si="60"/>
        <v>2.1124672529999999E-2</v>
      </c>
      <c r="DY43" s="26">
        <f t="shared" si="61"/>
        <v>6.6894796345000007E-2</v>
      </c>
      <c r="DZ43" s="26">
        <f t="shared" si="62"/>
        <v>6.6894796345000007E-2</v>
      </c>
      <c r="EA43" s="8">
        <v>23200.057799999999</v>
      </c>
      <c r="EB43" s="5"/>
      <c r="EC43" s="6"/>
      <c r="ED43" s="6"/>
      <c r="EE43" s="6">
        <v>0</v>
      </c>
      <c r="EF43" s="6">
        <f>IF(ED43&gt;=25,((25-EE43)/2),((ED43-EE43)/2))</f>
        <v>0</v>
      </c>
      <c r="EG43" s="6">
        <f t="shared" si="63"/>
        <v>0</v>
      </c>
      <c r="EH43" s="6">
        <f t="shared" si="64"/>
        <v>0</v>
      </c>
      <c r="EI43" s="6">
        <f t="shared" si="65"/>
        <v>0</v>
      </c>
      <c r="EJ43" s="6">
        <f t="shared" si="66"/>
        <v>0</v>
      </c>
      <c r="EK43" s="6">
        <f t="shared" si="67"/>
        <v>0</v>
      </c>
      <c r="EL43" s="6">
        <v>0</v>
      </c>
      <c r="EM43" s="6">
        <f t="shared" si="161"/>
        <v>0</v>
      </c>
      <c r="EN43" s="26">
        <f t="shared" si="68"/>
        <v>0</v>
      </c>
      <c r="EO43" s="26">
        <f t="shared" si="69"/>
        <v>0</v>
      </c>
      <c r="EP43" s="26">
        <f t="shared" si="70"/>
        <v>0</v>
      </c>
      <c r="EQ43" s="8">
        <v>23200.057799999999</v>
      </c>
      <c r="ER43" s="5"/>
      <c r="ES43" s="6"/>
      <c r="ET43" s="6"/>
      <c r="EU43" s="6">
        <v>0</v>
      </c>
      <c r="EV43" s="6">
        <f>IF(ET43&gt;=25,((25-EU43)/2),((ET43-EU43)/2))</f>
        <v>0</v>
      </c>
      <c r="EW43" s="6">
        <f t="shared" si="71"/>
        <v>0</v>
      </c>
      <c r="EX43" s="6">
        <f t="shared" si="72"/>
        <v>0</v>
      </c>
      <c r="EY43" s="6">
        <f t="shared" si="73"/>
        <v>0</v>
      </c>
      <c r="EZ43" s="6">
        <f t="shared" si="74"/>
        <v>0</v>
      </c>
      <c r="FA43" s="6">
        <f t="shared" si="75"/>
        <v>0</v>
      </c>
      <c r="FB43" s="6">
        <v>0</v>
      </c>
      <c r="FC43" s="6">
        <f t="shared" si="162"/>
        <v>0</v>
      </c>
      <c r="FD43" s="26">
        <f t="shared" si="76"/>
        <v>0</v>
      </c>
      <c r="FE43" s="26">
        <f t="shared" si="77"/>
        <v>0</v>
      </c>
      <c r="FF43" s="26">
        <f t="shared" si="78"/>
        <v>0</v>
      </c>
      <c r="FG43" s="8">
        <v>128440.00000000001</v>
      </c>
      <c r="FH43" s="5"/>
      <c r="FI43" s="6"/>
      <c r="FJ43" s="6">
        <v>12</v>
      </c>
      <c r="FK43" s="6">
        <v>5</v>
      </c>
      <c r="FL43" s="6">
        <f>IF(FJ43&gt;=25,((25-FK43)/2),((FJ43-FK43)/2))</f>
        <v>3.5</v>
      </c>
      <c r="FM43" s="6">
        <f t="shared" si="79"/>
        <v>3.5</v>
      </c>
      <c r="FN43" s="6">
        <f t="shared" si="80"/>
        <v>6422.0000000000009</v>
      </c>
      <c r="FO43" s="6">
        <f t="shared" si="81"/>
        <v>4495.4000000000005</v>
      </c>
      <c r="FP43" s="6">
        <f t="shared" si="82"/>
        <v>4495.4000000000005</v>
      </c>
      <c r="FQ43" s="6">
        <f t="shared" si="83"/>
        <v>15412.800000000003</v>
      </c>
      <c r="FR43" s="6">
        <v>14.16</v>
      </c>
      <c r="FS43" s="6">
        <f t="shared" si="163"/>
        <v>0.18187104000000001</v>
      </c>
      <c r="FT43" s="26">
        <f t="shared" si="84"/>
        <v>9.0935520000000013E-3</v>
      </c>
      <c r="FU43" s="26">
        <f t="shared" si="85"/>
        <v>6.3654864000000011E-3</v>
      </c>
      <c r="FV43" s="26">
        <f t="shared" si="86"/>
        <v>6.3654864000000011E-3</v>
      </c>
      <c r="FW43" s="8">
        <v>22724</v>
      </c>
      <c r="FX43" s="5"/>
      <c r="FY43" s="6"/>
      <c r="FZ43" s="6"/>
      <c r="GA43" s="6">
        <v>0</v>
      </c>
      <c r="GB43" s="6">
        <f>IF(FZ43&gt;=25,((25-GA43)/2),((FZ43-GA43)/2))</f>
        <v>0</v>
      </c>
      <c r="GC43" s="6">
        <f t="shared" si="87"/>
        <v>0</v>
      </c>
      <c r="GD43" s="6">
        <f t="shared" si="88"/>
        <v>0</v>
      </c>
      <c r="GE43" s="6">
        <f t="shared" si="89"/>
        <v>0</v>
      </c>
      <c r="GF43" s="6">
        <f t="shared" si="90"/>
        <v>0</v>
      </c>
      <c r="GG43" s="6">
        <f t="shared" si="91"/>
        <v>0</v>
      </c>
      <c r="GH43" s="6">
        <v>0</v>
      </c>
      <c r="GI43" s="6">
        <f t="shared" si="164"/>
        <v>0</v>
      </c>
      <c r="GJ43" s="26">
        <f t="shared" si="92"/>
        <v>0</v>
      </c>
      <c r="GK43" s="26">
        <f t="shared" si="93"/>
        <v>0</v>
      </c>
      <c r="GL43" s="26">
        <f t="shared" si="94"/>
        <v>0</v>
      </c>
      <c r="GM43" s="8">
        <v>18031</v>
      </c>
      <c r="GN43" s="5"/>
      <c r="GO43" s="6"/>
      <c r="GP43" s="6"/>
      <c r="GQ43" s="6">
        <v>0</v>
      </c>
      <c r="GR43" s="6">
        <f>IF(GP43&gt;=25,((25-GQ43)/2),((GP43-GQ43)/2))</f>
        <v>0</v>
      </c>
      <c r="GS43" s="6">
        <f t="shared" si="95"/>
        <v>0</v>
      </c>
      <c r="GT43" s="6">
        <f t="shared" si="96"/>
        <v>0</v>
      </c>
      <c r="GU43" s="6">
        <f t="shared" si="97"/>
        <v>0</v>
      </c>
      <c r="GV43" s="6">
        <f t="shared" si="98"/>
        <v>0</v>
      </c>
      <c r="GW43" s="6">
        <f t="shared" si="99"/>
        <v>0</v>
      </c>
      <c r="GX43" s="6">
        <v>0</v>
      </c>
      <c r="GY43" s="6">
        <f t="shared" si="165"/>
        <v>0</v>
      </c>
      <c r="GZ43" s="26">
        <f t="shared" si="100"/>
        <v>0</v>
      </c>
      <c r="HA43" s="26">
        <f t="shared" si="101"/>
        <v>0</v>
      </c>
      <c r="HB43" s="26">
        <f t="shared" si="102"/>
        <v>0</v>
      </c>
      <c r="HC43" s="7">
        <v>18525</v>
      </c>
      <c r="HD43" s="6"/>
      <c r="HE43" s="6"/>
      <c r="HF43" s="6"/>
      <c r="HG43" s="6">
        <v>0</v>
      </c>
      <c r="HH43" s="6">
        <f>IF(HF43&gt;=25,((25-HG43)/2),((HF43-HG43)/2))</f>
        <v>0</v>
      </c>
      <c r="HI43" s="6">
        <f t="shared" si="103"/>
        <v>0</v>
      </c>
      <c r="HJ43" s="6">
        <f t="shared" si="104"/>
        <v>0</v>
      </c>
      <c r="HK43" s="6">
        <f t="shared" si="105"/>
        <v>0</v>
      </c>
      <c r="HL43" s="6">
        <f t="shared" si="106"/>
        <v>0</v>
      </c>
      <c r="HM43" s="6">
        <f t="shared" si="107"/>
        <v>0</v>
      </c>
      <c r="HN43" s="6">
        <v>0</v>
      </c>
      <c r="HO43" s="6">
        <f t="shared" si="166"/>
        <v>0</v>
      </c>
      <c r="HP43" s="26">
        <f t="shared" si="108"/>
        <v>0</v>
      </c>
      <c r="HQ43" s="26">
        <f t="shared" si="109"/>
        <v>0</v>
      </c>
      <c r="HR43" s="26">
        <f t="shared" si="110"/>
        <v>0</v>
      </c>
      <c r="HS43" s="8">
        <v>44336.5</v>
      </c>
      <c r="HT43" s="5"/>
      <c r="HU43" s="6"/>
      <c r="HV43" s="6"/>
      <c r="HW43" s="6">
        <v>0</v>
      </c>
      <c r="HX43" s="6">
        <f>IF(HV43&gt;=25,((25-HW43)/2),((HV43-HW43)/2))</f>
        <v>0</v>
      </c>
      <c r="HY43" s="6">
        <f t="shared" si="111"/>
        <v>0</v>
      </c>
      <c r="HZ43" s="6">
        <f t="shared" si="112"/>
        <v>0</v>
      </c>
      <c r="IA43" s="6">
        <f t="shared" si="113"/>
        <v>0</v>
      </c>
      <c r="IB43" s="6">
        <f t="shared" si="114"/>
        <v>0</v>
      </c>
      <c r="IC43" s="6">
        <f t="shared" si="115"/>
        <v>0</v>
      </c>
      <c r="ID43" s="6">
        <v>0</v>
      </c>
      <c r="IE43" s="6">
        <f t="shared" si="167"/>
        <v>0</v>
      </c>
      <c r="IF43" s="26">
        <f t="shared" si="116"/>
        <v>0</v>
      </c>
      <c r="IG43" s="26">
        <f t="shared" si="117"/>
        <v>0</v>
      </c>
      <c r="IH43" s="26">
        <f t="shared" si="118"/>
        <v>0</v>
      </c>
      <c r="II43" s="8">
        <v>19513</v>
      </c>
      <c r="IJ43" s="5"/>
      <c r="IK43" s="6"/>
      <c r="IL43" s="6">
        <v>0</v>
      </c>
      <c r="IM43" s="6">
        <v>0</v>
      </c>
      <c r="IN43" s="6">
        <f>IF(IL43&gt;=25,((25-IM43)/2),((IL43-IM43)/2))</f>
        <v>0</v>
      </c>
      <c r="IO43" s="6">
        <f t="shared" si="119"/>
        <v>0</v>
      </c>
      <c r="IP43" s="6">
        <f t="shared" si="120"/>
        <v>0</v>
      </c>
      <c r="IQ43" s="6">
        <f t="shared" si="121"/>
        <v>0</v>
      </c>
      <c r="IR43" s="6">
        <f t="shared" si="122"/>
        <v>0</v>
      </c>
      <c r="IS43" s="6">
        <f t="shared" si="123"/>
        <v>0</v>
      </c>
      <c r="IT43" s="6">
        <v>6.79</v>
      </c>
      <c r="IU43" s="6">
        <f t="shared" si="168"/>
        <v>1.3249326999999998E-2</v>
      </c>
      <c r="IV43" s="26">
        <f t="shared" si="124"/>
        <v>0</v>
      </c>
      <c r="IW43" s="26">
        <f t="shared" si="125"/>
        <v>0</v>
      </c>
      <c r="IX43" s="26">
        <f t="shared" si="126"/>
        <v>0</v>
      </c>
      <c r="IY43" s="8">
        <v>0</v>
      </c>
      <c r="IZ43" s="5"/>
      <c r="JA43" s="6"/>
      <c r="JB43" s="6"/>
      <c r="JC43" s="6">
        <v>0</v>
      </c>
      <c r="JD43" s="6">
        <f>IF(JB43&gt;=25,((25-JC43)/2),((JB43-JC43)/2))</f>
        <v>0</v>
      </c>
      <c r="JE43" s="6">
        <f t="shared" si="127"/>
        <v>0</v>
      </c>
      <c r="JF43" s="6">
        <f t="shared" si="128"/>
        <v>0</v>
      </c>
      <c r="JG43" s="6">
        <f t="shared" si="129"/>
        <v>0</v>
      </c>
      <c r="JH43" s="6">
        <f t="shared" si="130"/>
        <v>0</v>
      </c>
      <c r="JI43" s="6">
        <f t="shared" si="131"/>
        <v>0</v>
      </c>
      <c r="JJ43" s="6">
        <v>0</v>
      </c>
      <c r="JK43" s="6">
        <f t="shared" si="169"/>
        <v>0</v>
      </c>
      <c r="JL43" s="26">
        <f t="shared" si="132"/>
        <v>0</v>
      </c>
      <c r="JM43" s="26">
        <f t="shared" si="133"/>
        <v>0</v>
      </c>
      <c r="JN43" s="26">
        <f t="shared" si="134"/>
        <v>0</v>
      </c>
      <c r="JO43" s="8">
        <v>44336.5</v>
      </c>
      <c r="JP43" s="5"/>
      <c r="JQ43" s="6"/>
      <c r="JR43" s="6"/>
      <c r="JS43" s="6">
        <v>0</v>
      </c>
      <c r="JT43" s="6">
        <f>IF(JR43&gt;=25,((25-JS43)/2),((JR43-JS43)/2))</f>
        <v>0</v>
      </c>
      <c r="JU43" s="6">
        <f t="shared" si="135"/>
        <v>0</v>
      </c>
      <c r="JV43" s="6">
        <f t="shared" si="136"/>
        <v>0</v>
      </c>
      <c r="JW43" s="6">
        <f t="shared" si="137"/>
        <v>0</v>
      </c>
      <c r="JX43" s="6">
        <f t="shared" si="138"/>
        <v>0</v>
      </c>
      <c r="JY43" s="6">
        <f t="shared" si="139"/>
        <v>0</v>
      </c>
      <c r="JZ43" s="6">
        <v>0</v>
      </c>
      <c r="KA43" s="6">
        <f t="shared" si="170"/>
        <v>0</v>
      </c>
      <c r="KB43" s="26">
        <f t="shared" si="140"/>
        <v>0</v>
      </c>
      <c r="KC43" s="26">
        <f t="shared" si="141"/>
        <v>0</v>
      </c>
      <c r="KD43" s="26">
        <f t="shared" si="142"/>
        <v>0</v>
      </c>
      <c r="KE43" s="7">
        <v>44336.5</v>
      </c>
      <c r="KF43" s="6"/>
      <c r="KG43" s="6"/>
      <c r="KH43" s="6"/>
      <c r="KI43" s="6">
        <v>0</v>
      </c>
      <c r="KJ43" s="6">
        <f>IF(KH43&gt;=25,((25-KI43)/2),((KH43-KI43)/2))</f>
        <v>0</v>
      </c>
      <c r="KK43" s="6">
        <f t="shared" si="143"/>
        <v>0</v>
      </c>
      <c r="KL43" s="6">
        <f t="shared" si="144"/>
        <v>0</v>
      </c>
      <c r="KM43" s="6">
        <f t="shared" si="145"/>
        <v>0</v>
      </c>
      <c r="KN43" s="6">
        <f t="shared" si="146"/>
        <v>0</v>
      </c>
      <c r="KO43" s="6">
        <f t="shared" si="147"/>
        <v>0</v>
      </c>
      <c r="KP43" s="6">
        <v>0</v>
      </c>
      <c r="KQ43" s="6">
        <f t="shared" si="171"/>
        <v>0</v>
      </c>
      <c r="KR43" s="26">
        <f t="shared" si="148"/>
        <v>0</v>
      </c>
      <c r="KS43" s="26">
        <f t="shared" si="149"/>
        <v>0</v>
      </c>
      <c r="KT43" s="26">
        <f t="shared" si="150"/>
        <v>0</v>
      </c>
      <c r="KU43" s="26">
        <f t="shared" si="151"/>
        <v>487.68</v>
      </c>
      <c r="KV43" s="26">
        <f t="shared" si="151"/>
        <v>3.3369317150000004</v>
      </c>
      <c r="KW43" s="26">
        <f t="shared" si="151"/>
        <v>5.6220722220000005E-2</v>
      </c>
      <c r="KX43" s="26">
        <f t="shared" si="151"/>
        <v>0.18118997084499999</v>
      </c>
      <c r="KY43" s="26">
        <f t="shared" si="151"/>
        <v>0.18118997084499999</v>
      </c>
      <c r="KZ43" s="26">
        <f t="shared" si="152"/>
        <v>0</v>
      </c>
    </row>
    <row r="44" spans="1:312" ht="12.95" customHeight="1">
      <c r="A44" s="3">
        <v>41</v>
      </c>
      <c r="B44" s="4" t="s">
        <v>32</v>
      </c>
      <c r="C44" s="7">
        <v>80645.5</v>
      </c>
      <c r="D44" s="5"/>
      <c r="E44" s="5"/>
      <c r="F44" s="5">
        <v>0</v>
      </c>
      <c r="G44" s="5">
        <v>0</v>
      </c>
      <c r="H44" s="6">
        <f>IF(F44&gt;=25,((25-G44)/2),((F44-G44)/2))</f>
        <v>0</v>
      </c>
      <c r="I44" s="6">
        <f t="shared" si="0"/>
        <v>0</v>
      </c>
      <c r="J44" s="6">
        <f t="shared" si="1"/>
        <v>0</v>
      </c>
      <c r="K44" s="6">
        <f t="shared" si="2"/>
        <v>0</v>
      </c>
      <c r="L44" s="6">
        <f t="shared" si="3"/>
        <v>0</v>
      </c>
      <c r="M44" s="6">
        <f t="shared" si="4"/>
        <v>0</v>
      </c>
      <c r="N44" s="6">
        <v>2.79</v>
      </c>
      <c r="O44" s="6">
        <f t="shared" si="153"/>
        <v>2.2500094500000001E-2</v>
      </c>
      <c r="P44" s="26">
        <f t="shared" si="5"/>
        <v>0</v>
      </c>
      <c r="Q44" s="26">
        <f t="shared" si="6"/>
        <v>0</v>
      </c>
      <c r="R44" s="26">
        <f t="shared" si="7"/>
        <v>0</v>
      </c>
      <c r="S44" s="7">
        <v>48782.500000000007</v>
      </c>
      <c r="T44" s="6"/>
      <c r="U44" s="6"/>
      <c r="V44" s="6">
        <v>28</v>
      </c>
      <c r="W44" s="6">
        <v>1.5</v>
      </c>
      <c r="X44" s="6">
        <f>IF(V44&gt;=25,((25-W44)/2),((V44-W44)/2))</f>
        <v>11.75</v>
      </c>
      <c r="Y44" s="6">
        <f t="shared" si="8"/>
        <v>14.75</v>
      </c>
      <c r="Z44" s="6">
        <f t="shared" si="9"/>
        <v>731.73750000000018</v>
      </c>
      <c r="AA44" s="6">
        <f t="shared" si="10"/>
        <v>5731.9437500000013</v>
      </c>
      <c r="AB44" s="6">
        <f t="shared" si="11"/>
        <v>7195.4187500000007</v>
      </c>
      <c r="AC44" s="6">
        <f t="shared" si="12"/>
        <v>13659.100000000002</v>
      </c>
      <c r="AD44" s="6">
        <v>9576.99</v>
      </c>
      <c r="AE44" s="6">
        <f t="shared" si="154"/>
        <v>46.718951467500005</v>
      </c>
      <c r="AF44" s="26">
        <f t="shared" si="13"/>
        <v>0.70078427201250015</v>
      </c>
      <c r="AG44" s="26">
        <f t="shared" si="14"/>
        <v>5.4894767974312515</v>
      </c>
      <c r="AH44" s="26">
        <f t="shared" si="173"/>
        <v>6.8910453414562509</v>
      </c>
      <c r="AI44" s="8">
        <v>44336.5</v>
      </c>
      <c r="AJ44" s="5"/>
      <c r="AK44" s="6"/>
      <c r="AL44" s="6"/>
      <c r="AM44" s="5">
        <v>0</v>
      </c>
      <c r="AN44" s="6">
        <f>IF(AL44&gt;=25,((25-AM44)/2),((AL44-AM44)/2))</f>
        <v>0</v>
      </c>
      <c r="AO44" s="6">
        <f t="shared" si="15"/>
        <v>0</v>
      </c>
      <c r="AP44" s="6">
        <f t="shared" si="16"/>
        <v>0</v>
      </c>
      <c r="AQ44" s="6">
        <f t="shared" si="17"/>
        <v>0</v>
      </c>
      <c r="AR44" s="6">
        <f t="shared" si="18"/>
        <v>0</v>
      </c>
      <c r="AS44" s="6">
        <f t="shared" si="19"/>
        <v>0</v>
      </c>
      <c r="AT44" s="6">
        <v>0</v>
      </c>
      <c r="AU44" s="6">
        <f t="shared" si="155"/>
        <v>0</v>
      </c>
      <c r="AV44" s="26">
        <f t="shared" si="20"/>
        <v>0</v>
      </c>
      <c r="AW44" s="26">
        <f t="shared" si="21"/>
        <v>0</v>
      </c>
      <c r="AX44" s="26">
        <f t="shared" si="22"/>
        <v>0</v>
      </c>
      <c r="AY44" s="8">
        <v>44336.5</v>
      </c>
      <c r="AZ44" s="5"/>
      <c r="BA44" s="6"/>
      <c r="BB44" s="6">
        <v>39</v>
      </c>
      <c r="BC44" s="6">
        <v>1.5</v>
      </c>
      <c r="BD44" s="6">
        <f>IF(BB44&gt;=25,((25-BC44)/2),((BB44-BC44)/2))</f>
        <v>11.75</v>
      </c>
      <c r="BE44" s="6">
        <f t="shared" si="23"/>
        <v>25.75</v>
      </c>
      <c r="BF44" s="6">
        <f t="shared" si="24"/>
        <v>665.04750000000001</v>
      </c>
      <c r="BG44" s="6">
        <f t="shared" si="25"/>
        <v>5209.5387499999997</v>
      </c>
      <c r="BH44" s="6">
        <f t="shared" si="26"/>
        <v>11416.64875</v>
      </c>
      <c r="BI44" s="6">
        <f t="shared" si="27"/>
        <v>17291.235000000001</v>
      </c>
      <c r="BJ44" s="6">
        <v>23354.2</v>
      </c>
      <c r="BK44" s="6">
        <f t="shared" si="156"/>
        <v>103.54434883</v>
      </c>
      <c r="BL44" s="26">
        <f t="shared" si="28"/>
        <v>1.55316523245</v>
      </c>
      <c r="BM44" s="26">
        <f t="shared" si="29"/>
        <v>12.166460987524999</v>
      </c>
      <c r="BN44" s="26">
        <f t="shared" si="30"/>
        <v>26.662669823725</v>
      </c>
      <c r="BO44" s="8"/>
      <c r="BP44" s="5"/>
      <c r="BQ44" s="6"/>
      <c r="BR44" s="6"/>
      <c r="BS44" s="5">
        <v>0</v>
      </c>
      <c r="BT44" s="6">
        <f>IF(BR44&gt;=25,((25-BS44)/2),((BR44-BS44)/2))</f>
        <v>0</v>
      </c>
      <c r="BU44" s="6">
        <f t="shared" si="31"/>
        <v>0</v>
      </c>
      <c r="BV44" s="6">
        <f t="shared" si="32"/>
        <v>0</v>
      </c>
      <c r="BW44" s="6">
        <f t="shared" si="33"/>
        <v>0</v>
      </c>
      <c r="BX44" s="6">
        <f t="shared" si="34"/>
        <v>0</v>
      </c>
      <c r="BY44" s="6">
        <f t="shared" si="35"/>
        <v>0</v>
      </c>
      <c r="BZ44" s="6">
        <v>0</v>
      </c>
      <c r="CA44" s="6">
        <f t="shared" si="157"/>
        <v>0</v>
      </c>
      <c r="CB44" s="26">
        <f t="shared" si="36"/>
        <v>0</v>
      </c>
      <c r="CC44" s="26">
        <f t="shared" si="37"/>
        <v>0</v>
      </c>
      <c r="CD44" s="26">
        <f t="shared" si="38"/>
        <v>0</v>
      </c>
      <c r="CE44" s="8">
        <v>44336.5</v>
      </c>
      <c r="CF44" s="5"/>
      <c r="CG44" s="6"/>
      <c r="CH44" s="6">
        <v>57</v>
      </c>
      <c r="CI44" s="6">
        <v>1.5</v>
      </c>
      <c r="CJ44" s="6">
        <f>IF(CH44&gt;=25,((25-CI44)/2),((CH44-CI44)/2))</f>
        <v>11.75</v>
      </c>
      <c r="CK44" s="6">
        <f t="shared" si="39"/>
        <v>43.75</v>
      </c>
      <c r="CL44" s="6">
        <f t="shared" si="40"/>
        <v>665.04750000000001</v>
      </c>
      <c r="CM44" s="6">
        <f t="shared" si="41"/>
        <v>5209.5387499999997</v>
      </c>
      <c r="CN44" s="6">
        <f t="shared" si="42"/>
        <v>19397.21875</v>
      </c>
      <c r="CO44" s="6">
        <f t="shared" si="43"/>
        <v>25271.805</v>
      </c>
      <c r="CP44" s="6">
        <v>1358.81</v>
      </c>
      <c r="CQ44" s="6">
        <f t="shared" si="158"/>
        <v>6.0244879564999998</v>
      </c>
      <c r="CR44" s="26">
        <f t="shared" si="44"/>
        <v>9.0367319347500003E-2</v>
      </c>
      <c r="CS44" s="26">
        <f t="shared" si="45"/>
        <v>0.70787733488874993</v>
      </c>
      <c r="CT44" s="26">
        <f t="shared" si="46"/>
        <v>2.6357134809687497</v>
      </c>
      <c r="CU44" s="8"/>
      <c r="CV44" s="5"/>
      <c r="CW44" s="6"/>
      <c r="CX44" s="6"/>
      <c r="CY44" s="6">
        <v>0</v>
      </c>
      <c r="CZ44" s="6">
        <f>IF(CX44&gt;=25,((25-CY44)/2),((CX44-CY44)/2))</f>
        <v>0</v>
      </c>
      <c r="DA44" s="6">
        <f t="shared" si="47"/>
        <v>0</v>
      </c>
      <c r="DB44" s="6">
        <f t="shared" si="48"/>
        <v>0</v>
      </c>
      <c r="DC44" s="6">
        <f t="shared" si="49"/>
        <v>0</v>
      </c>
      <c r="DD44" s="6">
        <f t="shared" si="50"/>
        <v>0</v>
      </c>
      <c r="DE44" s="6">
        <f t="shared" si="51"/>
        <v>0</v>
      </c>
      <c r="DF44" s="6">
        <v>0</v>
      </c>
      <c r="DG44" s="6">
        <f t="shared" si="159"/>
        <v>0</v>
      </c>
      <c r="DH44" s="26">
        <f t="shared" si="52"/>
        <v>0</v>
      </c>
      <c r="DI44" s="26">
        <f t="shared" si="53"/>
        <v>0</v>
      </c>
      <c r="DJ44" s="26">
        <f t="shared" si="54"/>
        <v>0</v>
      </c>
      <c r="DK44" s="8">
        <v>55822.000000000007</v>
      </c>
      <c r="DL44" s="5"/>
      <c r="DM44" s="6"/>
      <c r="DN44" s="6">
        <v>0</v>
      </c>
      <c r="DO44" s="6">
        <v>0</v>
      </c>
      <c r="DP44" s="6">
        <f>IF(DN44&gt;=25,((25-DO44)/2),((DN44-DO44)/2))</f>
        <v>0</v>
      </c>
      <c r="DQ44" s="6">
        <f t="shared" si="55"/>
        <v>0</v>
      </c>
      <c r="DR44" s="6">
        <f t="shared" si="56"/>
        <v>0</v>
      </c>
      <c r="DS44" s="6">
        <f t="shared" si="57"/>
        <v>0</v>
      </c>
      <c r="DT44" s="6">
        <f t="shared" si="58"/>
        <v>0</v>
      </c>
      <c r="DU44" s="6">
        <f t="shared" si="59"/>
        <v>0</v>
      </c>
      <c r="DV44" s="6">
        <v>1.22</v>
      </c>
      <c r="DW44" s="6">
        <f t="shared" si="160"/>
        <v>6.8102840000000015E-3</v>
      </c>
      <c r="DX44" s="26">
        <f t="shared" si="60"/>
        <v>0</v>
      </c>
      <c r="DY44" s="26">
        <f t="shared" si="61"/>
        <v>0</v>
      </c>
      <c r="DZ44" s="26">
        <f t="shared" si="62"/>
        <v>0</v>
      </c>
      <c r="EA44" s="8">
        <v>31099.664250000002</v>
      </c>
      <c r="EB44" s="5"/>
      <c r="EC44" s="6"/>
      <c r="ED44" s="6">
        <v>34</v>
      </c>
      <c r="EE44" s="6">
        <v>5</v>
      </c>
      <c r="EF44" s="6">
        <f>IF(ED44&gt;=25,((25-EE44)/2),((ED44-EE44)/2))</f>
        <v>10</v>
      </c>
      <c r="EG44" s="6">
        <f t="shared" si="63"/>
        <v>19</v>
      </c>
      <c r="EH44" s="6">
        <f t="shared" si="64"/>
        <v>1554.9832125</v>
      </c>
      <c r="EI44" s="6">
        <f t="shared" si="65"/>
        <v>3109.9664250000001</v>
      </c>
      <c r="EJ44" s="6">
        <f t="shared" si="66"/>
        <v>5908.9362074999999</v>
      </c>
      <c r="EK44" s="6">
        <f t="shared" si="67"/>
        <v>10573.885844999999</v>
      </c>
      <c r="EL44" s="6">
        <v>462.09</v>
      </c>
      <c r="EM44" s="6">
        <f t="shared" si="161"/>
        <v>1.43708438532825</v>
      </c>
      <c r="EN44" s="26">
        <f t="shared" si="68"/>
        <v>7.18542192664125E-2</v>
      </c>
      <c r="EO44" s="26">
        <f t="shared" si="69"/>
        <v>0.143708438532825</v>
      </c>
      <c r="EP44" s="26">
        <f t="shared" si="70"/>
        <v>0.27304603321236748</v>
      </c>
      <c r="EQ44" s="8">
        <v>31099.664250000002</v>
      </c>
      <c r="ER44" s="5"/>
      <c r="ES44" s="6"/>
      <c r="ET44" s="6"/>
      <c r="EU44" s="6">
        <v>0</v>
      </c>
      <c r="EV44" s="6">
        <f>IF(ET44&gt;=25,((25-EU44)/2),((ET44-EU44)/2))</f>
        <v>0</v>
      </c>
      <c r="EW44" s="6">
        <f t="shared" si="71"/>
        <v>0</v>
      </c>
      <c r="EX44" s="6">
        <f t="shared" si="72"/>
        <v>0</v>
      </c>
      <c r="EY44" s="6">
        <f t="shared" si="73"/>
        <v>0</v>
      </c>
      <c r="EZ44" s="6">
        <f t="shared" si="74"/>
        <v>0</v>
      </c>
      <c r="FA44" s="6">
        <f t="shared" si="75"/>
        <v>0</v>
      </c>
      <c r="FB44" s="6">
        <v>0</v>
      </c>
      <c r="FC44" s="6">
        <f t="shared" si="162"/>
        <v>0</v>
      </c>
      <c r="FD44" s="26">
        <f t="shared" si="76"/>
        <v>0</v>
      </c>
      <c r="FE44" s="26">
        <f t="shared" si="77"/>
        <v>0</v>
      </c>
      <c r="FF44" s="26">
        <f t="shared" si="78"/>
        <v>0</v>
      </c>
      <c r="FG44" s="8">
        <v>134862</v>
      </c>
      <c r="FH44" s="5"/>
      <c r="FI44" s="6"/>
      <c r="FJ44" s="6">
        <v>15</v>
      </c>
      <c r="FK44" s="6">
        <v>5</v>
      </c>
      <c r="FL44" s="6">
        <f>IF(FJ44&gt;=25,((25-FK44)/2),((FJ44-FK44)/2))</f>
        <v>5</v>
      </c>
      <c r="FM44" s="6">
        <f t="shared" si="79"/>
        <v>5</v>
      </c>
      <c r="FN44" s="6">
        <f t="shared" si="80"/>
        <v>6743.1</v>
      </c>
      <c r="FO44" s="6">
        <f t="shared" si="81"/>
        <v>6743.1</v>
      </c>
      <c r="FP44" s="6">
        <f t="shared" si="82"/>
        <v>6743.1</v>
      </c>
      <c r="FQ44" s="6">
        <f t="shared" si="83"/>
        <v>20229.300000000003</v>
      </c>
      <c r="FR44" s="6">
        <v>10</v>
      </c>
      <c r="FS44" s="6">
        <f t="shared" si="163"/>
        <v>0.13486200000000001</v>
      </c>
      <c r="FT44" s="26">
        <f t="shared" si="84"/>
        <v>6.7431000000000001E-3</v>
      </c>
      <c r="FU44" s="26">
        <f t="shared" si="85"/>
        <v>6.7431000000000001E-3</v>
      </c>
      <c r="FV44" s="26">
        <f t="shared" si="86"/>
        <v>6.7431000000000001E-3</v>
      </c>
      <c r="FW44" s="8">
        <v>25811.500000000004</v>
      </c>
      <c r="FX44" s="5"/>
      <c r="FY44" s="6"/>
      <c r="FZ44" s="6"/>
      <c r="GA44" s="6">
        <v>0</v>
      </c>
      <c r="GB44" s="6">
        <f>IF(FZ44&gt;=25,((25-GA44)/2),((FZ44-GA44)/2))</f>
        <v>0</v>
      </c>
      <c r="GC44" s="6">
        <f t="shared" si="87"/>
        <v>0</v>
      </c>
      <c r="GD44" s="6">
        <f t="shared" si="88"/>
        <v>0</v>
      </c>
      <c r="GE44" s="6">
        <f t="shared" si="89"/>
        <v>0</v>
      </c>
      <c r="GF44" s="6">
        <f t="shared" si="90"/>
        <v>0</v>
      </c>
      <c r="GG44" s="6">
        <f t="shared" si="91"/>
        <v>0</v>
      </c>
      <c r="GH44" s="6">
        <v>0</v>
      </c>
      <c r="GI44" s="6">
        <f t="shared" si="164"/>
        <v>0</v>
      </c>
      <c r="GJ44" s="26">
        <f t="shared" si="92"/>
        <v>0</v>
      </c>
      <c r="GK44" s="26">
        <f t="shared" si="93"/>
        <v>0</v>
      </c>
      <c r="GL44" s="26">
        <f t="shared" si="94"/>
        <v>0</v>
      </c>
      <c r="GM44" s="8">
        <v>30504.500000000004</v>
      </c>
      <c r="GN44" s="5"/>
      <c r="GO44" s="6"/>
      <c r="GP44" s="6">
        <v>0</v>
      </c>
      <c r="GQ44" s="6">
        <v>0</v>
      </c>
      <c r="GR44" s="6">
        <f>IF(GP44&gt;=25,((25-GQ44)/2),((GP44-GQ44)/2))</f>
        <v>0</v>
      </c>
      <c r="GS44" s="6">
        <f t="shared" si="95"/>
        <v>0</v>
      </c>
      <c r="GT44" s="6">
        <f t="shared" si="96"/>
        <v>0</v>
      </c>
      <c r="GU44" s="6">
        <f t="shared" si="97"/>
        <v>0</v>
      </c>
      <c r="GV44" s="6">
        <f t="shared" si="98"/>
        <v>0</v>
      </c>
      <c r="GW44" s="6">
        <f t="shared" si="99"/>
        <v>0</v>
      </c>
      <c r="GX44" s="6">
        <v>0.56999999999999995</v>
      </c>
      <c r="GY44" s="6">
        <f t="shared" si="165"/>
        <v>1.7387565000000003E-3</v>
      </c>
      <c r="GZ44" s="26">
        <f t="shared" si="100"/>
        <v>0</v>
      </c>
      <c r="HA44" s="26">
        <f t="shared" si="101"/>
        <v>0</v>
      </c>
      <c r="HB44" s="26">
        <f t="shared" si="102"/>
        <v>0</v>
      </c>
      <c r="HC44" s="7">
        <v>25688.000000000004</v>
      </c>
      <c r="HD44" s="6"/>
      <c r="HE44" s="6"/>
      <c r="HF44" s="6"/>
      <c r="HG44" s="6">
        <v>0</v>
      </c>
      <c r="HH44" s="6">
        <f>IF(HF44&gt;=25,((25-HG44)/2),((HF44-HG44)/2))</f>
        <v>0</v>
      </c>
      <c r="HI44" s="6">
        <f t="shared" si="103"/>
        <v>0</v>
      </c>
      <c r="HJ44" s="6">
        <f t="shared" si="104"/>
        <v>0</v>
      </c>
      <c r="HK44" s="6">
        <f t="shared" si="105"/>
        <v>0</v>
      </c>
      <c r="HL44" s="6">
        <f t="shared" si="106"/>
        <v>0</v>
      </c>
      <c r="HM44" s="6">
        <f t="shared" si="107"/>
        <v>0</v>
      </c>
      <c r="HN44" s="6">
        <v>0</v>
      </c>
      <c r="HO44" s="6">
        <f t="shared" si="166"/>
        <v>0</v>
      </c>
      <c r="HP44" s="26">
        <f t="shared" si="108"/>
        <v>0</v>
      </c>
      <c r="HQ44" s="26">
        <f t="shared" si="109"/>
        <v>0</v>
      </c>
      <c r="HR44" s="26">
        <f t="shared" si="110"/>
        <v>0</v>
      </c>
      <c r="HS44" s="8">
        <v>44336.5</v>
      </c>
      <c r="HT44" s="5"/>
      <c r="HU44" s="6"/>
      <c r="HV44" s="6"/>
      <c r="HW44" s="6">
        <v>0</v>
      </c>
      <c r="HX44" s="6">
        <f>IF(HV44&gt;=25,((25-HW44)/2),((HV44-HW44)/2))</f>
        <v>0</v>
      </c>
      <c r="HY44" s="6">
        <f t="shared" si="111"/>
        <v>0</v>
      </c>
      <c r="HZ44" s="6">
        <f t="shared" si="112"/>
        <v>0</v>
      </c>
      <c r="IA44" s="6">
        <f t="shared" si="113"/>
        <v>0</v>
      </c>
      <c r="IB44" s="6">
        <f t="shared" si="114"/>
        <v>0</v>
      </c>
      <c r="IC44" s="6">
        <f t="shared" si="115"/>
        <v>0</v>
      </c>
      <c r="ID44" s="6">
        <v>0</v>
      </c>
      <c r="IE44" s="6">
        <f t="shared" si="167"/>
        <v>0</v>
      </c>
      <c r="IF44" s="26">
        <f t="shared" si="116"/>
        <v>0</v>
      </c>
      <c r="IG44" s="26">
        <f t="shared" si="117"/>
        <v>0</v>
      </c>
      <c r="IH44" s="26">
        <f t="shared" si="118"/>
        <v>0</v>
      </c>
      <c r="II44" s="8"/>
      <c r="IJ44" s="5"/>
      <c r="IK44" s="6"/>
      <c r="IL44" s="6"/>
      <c r="IM44" s="6">
        <v>0</v>
      </c>
      <c r="IN44" s="6">
        <f>IF(IL44&gt;=25,((25-IM44)/2),((IL44-IM44)/2))</f>
        <v>0</v>
      </c>
      <c r="IO44" s="6">
        <f t="shared" si="119"/>
        <v>0</v>
      </c>
      <c r="IP44" s="6">
        <f t="shared" si="120"/>
        <v>0</v>
      </c>
      <c r="IQ44" s="6">
        <f t="shared" si="121"/>
        <v>0</v>
      </c>
      <c r="IR44" s="6">
        <f t="shared" si="122"/>
        <v>0</v>
      </c>
      <c r="IS44" s="6">
        <f t="shared" si="123"/>
        <v>0</v>
      </c>
      <c r="IT44" s="6">
        <v>0</v>
      </c>
      <c r="IU44" s="6">
        <f t="shared" si="168"/>
        <v>0</v>
      </c>
      <c r="IV44" s="26">
        <f t="shared" si="124"/>
        <v>0</v>
      </c>
      <c r="IW44" s="26">
        <f t="shared" si="125"/>
        <v>0</v>
      </c>
      <c r="IX44" s="26">
        <f t="shared" si="126"/>
        <v>0</v>
      </c>
      <c r="IY44" s="8">
        <v>37297</v>
      </c>
      <c r="IZ44" s="5"/>
      <c r="JA44" s="6"/>
      <c r="JB44" s="6"/>
      <c r="JC44" s="6">
        <v>0</v>
      </c>
      <c r="JD44" s="6">
        <f>IF(JB44&gt;=25,((25-JC44)/2),((JB44-JC44)/2))</f>
        <v>0</v>
      </c>
      <c r="JE44" s="6">
        <f t="shared" si="127"/>
        <v>0</v>
      </c>
      <c r="JF44" s="6">
        <f t="shared" si="128"/>
        <v>0</v>
      </c>
      <c r="JG44" s="6">
        <f t="shared" si="129"/>
        <v>0</v>
      </c>
      <c r="JH44" s="6">
        <f t="shared" si="130"/>
        <v>0</v>
      </c>
      <c r="JI44" s="6">
        <f t="shared" si="131"/>
        <v>0</v>
      </c>
      <c r="JJ44" s="6">
        <v>0</v>
      </c>
      <c r="JK44" s="6">
        <f t="shared" si="169"/>
        <v>0</v>
      </c>
      <c r="JL44" s="26">
        <f t="shared" si="132"/>
        <v>0</v>
      </c>
      <c r="JM44" s="26">
        <f t="shared" si="133"/>
        <v>0</v>
      </c>
      <c r="JN44" s="26">
        <f t="shared" si="134"/>
        <v>0</v>
      </c>
      <c r="JO44" s="8">
        <v>44336.5</v>
      </c>
      <c r="JP44" s="5"/>
      <c r="JQ44" s="6"/>
      <c r="JR44" s="6"/>
      <c r="JS44" s="6">
        <v>0</v>
      </c>
      <c r="JT44" s="6">
        <f>IF(JR44&gt;=25,((25-JS44)/2),((JR44-JS44)/2))</f>
        <v>0</v>
      </c>
      <c r="JU44" s="6">
        <f t="shared" si="135"/>
        <v>0</v>
      </c>
      <c r="JV44" s="6">
        <f t="shared" si="136"/>
        <v>0</v>
      </c>
      <c r="JW44" s="6">
        <f t="shared" si="137"/>
        <v>0</v>
      </c>
      <c r="JX44" s="6">
        <f t="shared" si="138"/>
        <v>0</v>
      </c>
      <c r="JY44" s="6">
        <f t="shared" si="139"/>
        <v>0</v>
      </c>
      <c r="JZ44" s="6">
        <v>0</v>
      </c>
      <c r="KA44" s="6">
        <f t="shared" si="170"/>
        <v>0</v>
      </c>
      <c r="KB44" s="26">
        <f t="shared" si="140"/>
        <v>0</v>
      </c>
      <c r="KC44" s="26">
        <f t="shared" si="141"/>
        <v>0</v>
      </c>
      <c r="KD44" s="26">
        <f t="shared" si="142"/>
        <v>0</v>
      </c>
      <c r="KE44" s="7">
        <v>44336.5</v>
      </c>
      <c r="KF44" s="6"/>
      <c r="KG44" s="6"/>
      <c r="KH44" s="6"/>
      <c r="KI44" s="6">
        <v>0</v>
      </c>
      <c r="KJ44" s="6">
        <f>IF(KH44&gt;=25,((25-KI44)/2),((KH44-KI44)/2))</f>
        <v>0</v>
      </c>
      <c r="KK44" s="6">
        <f t="shared" si="143"/>
        <v>0</v>
      </c>
      <c r="KL44" s="6">
        <f t="shared" si="144"/>
        <v>0</v>
      </c>
      <c r="KM44" s="6">
        <f t="shared" si="145"/>
        <v>0</v>
      </c>
      <c r="KN44" s="6">
        <f t="shared" si="146"/>
        <v>0</v>
      </c>
      <c r="KO44" s="6">
        <f t="shared" si="147"/>
        <v>0</v>
      </c>
      <c r="KP44" s="6">
        <v>0</v>
      </c>
      <c r="KQ44" s="6">
        <f t="shared" si="171"/>
        <v>0</v>
      </c>
      <c r="KR44" s="26">
        <f t="shared" si="148"/>
        <v>0</v>
      </c>
      <c r="KS44" s="26">
        <f t="shared" si="149"/>
        <v>0</v>
      </c>
      <c r="KT44" s="26">
        <f t="shared" si="150"/>
        <v>0</v>
      </c>
      <c r="KU44" s="26">
        <f t="shared" si="151"/>
        <v>34766.67</v>
      </c>
      <c r="KV44" s="26">
        <f t="shared" si="151"/>
        <v>157.89078377432827</v>
      </c>
      <c r="KW44" s="26">
        <f t="shared" si="151"/>
        <v>2.4229141430764125</v>
      </c>
      <c r="KX44" s="26">
        <f t="shared" si="151"/>
        <v>18.514266658377828</v>
      </c>
      <c r="KY44" s="26">
        <f t="shared" si="151"/>
        <v>36.469217779362367</v>
      </c>
      <c r="KZ44" s="26">
        <f t="shared" si="152"/>
        <v>17.954951120984539</v>
      </c>
    </row>
  </sheetData>
  <autoFilter ref="A3:KZ44"/>
  <mergeCells count="46">
    <mergeCell ref="KB2:KD2"/>
    <mergeCell ref="KE2:KO2"/>
    <mergeCell ref="KQ2:KT2"/>
    <mergeCell ref="KV2:KZ2"/>
    <mergeCell ref="C1:BC1"/>
    <mergeCell ref="BO1:DO1"/>
    <mergeCell ref="EA1:GA1"/>
    <mergeCell ref="GM1:IM1"/>
    <mergeCell ref="IY1:KI1"/>
    <mergeCell ref="IF2:IH2"/>
    <mergeCell ref="II2:IS2"/>
    <mergeCell ref="IV2:IX2"/>
    <mergeCell ref="IY2:JI2"/>
    <mergeCell ref="JL2:JN2"/>
    <mergeCell ref="JO2:JY2"/>
    <mergeCell ref="GJ2:GL2"/>
    <mergeCell ref="GM2:GW2"/>
    <mergeCell ref="GZ2:HB2"/>
    <mergeCell ref="HC2:HM2"/>
    <mergeCell ref="HP2:HR2"/>
    <mergeCell ref="HS2:IC2"/>
    <mergeCell ref="FW2:GG2"/>
    <mergeCell ref="CR2:CT2"/>
    <mergeCell ref="CU2:DE2"/>
    <mergeCell ref="DH2:DJ2"/>
    <mergeCell ref="DK2:DU2"/>
    <mergeCell ref="DX2:DZ2"/>
    <mergeCell ref="EA2:EK2"/>
    <mergeCell ref="EN2:EP2"/>
    <mergeCell ref="EQ2:FA2"/>
    <mergeCell ref="FD2:FF2"/>
    <mergeCell ref="FG2:FQ2"/>
    <mergeCell ref="FT2:FV2"/>
    <mergeCell ref="CE2:CO2"/>
    <mergeCell ref="A2:A3"/>
    <mergeCell ref="B2:B3"/>
    <mergeCell ref="C2:M2"/>
    <mergeCell ref="P2:R2"/>
    <mergeCell ref="S2:AC2"/>
    <mergeCell ref="AF2:AH2"/>
    <mergeCell ref="AI2:AS2"/>
    <mergeCell ref="AV2:AX2"/>
    <mergeCell ref="AY2:BI2"/>
    <mergeCell ref="BL2:BN2"/>
    <mergeCell ref="BO2:BY2"/>
    <mergeCell ref="CB2:CD2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90" orientation="landscape" useFirstPageNumber="1" r:id="rId1"/>
  <headerFooter>
    <oddFooter>&amp;C&amp;P</oddFooter>
  </headerFooter>
  <colBreaks count="4" manualBreakCount="4">
    <brk id="66" max="1048575" man="1"/>
    <brk id="119" max="1048575" man="1"/>
    <brk id="183" max="1048575" man="1"/>
    <brk id="25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932"/>
  <sheetViews>
    <sheetView workbookViewId="0">
      <pane xSplit="8" ySplit="2" topLeftCell="I45" activePane="bottomRight" state="frozen"/>
      <selection activeCell="P77" sqref="P77"/>
      <selection pane="topRight" activeCell="P77" sqref="P77"/>
      <selection pane="bottomLeft" activeCell="P77" sqref="P77"/>
      <selection pane="bottomRight" activeCell="A3" sqref="A3:A55"/>
    </sheetView>
  </sheetViews>
  <sheetFormatPr defaultColWidth="14.42578125" defaultRowHeight="15" customHeight="1"/>
  <cols>
    <col min="1" max="1" width="4" style="12" customWidth="1"/>
    <col min="2" max="2" width="15.7109375" style="12" customWidth="1"/>
    <col min="3" max="3" width="12.42578125" style="12" customWidth="1"/>
    <col min="4" max="4" width="11.85546875" style="12" customWidth="1"/>
    <col min="5" max="5" width="13" style="12" customWidth="1"/>
    <col min="6" max="6" width="13.28515625" style="12" customWidth="1"/>
    <col min="7" max="7" width="12.5703125" style="12" customWidth="1"/>
    <col min="8" max="8" width="20.28515625" style="12" customWidth="1"/>
    <col min="9" max="9" width="8.7109375" style="12" customWidth="1"/>
    <col min="10" max="16384" width="14.42578125" style="12"/>
  </cols>
  <sheetData>
    <row r="1" spans="1:8" ht="21.75" customHeight="1">
      <c r="A1" s="124" t="s">
        <v>351</v>
      </c>
      <c r="B1" s="124"/>
      <c r="C1" s="124"/>
      <c r="D1" s="124"/>
      <c r="E1" s="124"/>
      <c r="F1" s="124"/>
      <c r="G1" s="124"/>
      <c r="H1" s="124"/>
    </row>
    <row r="2" spans="1:8" ht="63.75">
      <c r="A2" s="48" t="s">
        <v>45</v>
      </c>
      <c r="B2" s="48" t="s">
        <v>87</v>
      </c>
      <c r="C2" s="48" t="s">
        <v>89</v>
      </c>
      <c r="D2" s="48" t="s">
        <v>167</v>
      </c>
      <c r="E2" s="48" t="s">
        <v>168</v>
      </c>
      <c r="F2" s="48" t="s">
        <v>91</v>
      </c>
      <c r="G2" s="48" t="s">
        <v>92</v>
      </c>
      <c r="H2" s="48" t="s">
        <v>137</v>
      </c>
    </row>
    <row r="3" spans="1:8" ht="13.5" customHeight="1">
      <c r="A3" s="13">
        <v>1</v>
      </c>
      <c r="B3" s="14" t="s">
        <v>94</v>
      </c>
      <c r="C3" s="15" t="s">
        <v>37</v>
      </c>
      <c r="D3" s="36" t="s">
        <v>105</v>
      </c>
      <c r="E3" s="36" t="s">
        <v>123</v>
      </c>
      <c r="F3" s="36" t="s">
        <v>138</v>
      </c>
      <c r="G3" s="37" t="s">
        <v>139</v>
      </c>
      <c r="H3" s="13" t="s">
        <v>140</v>
      </c>
    </row>
    <row r="4" spans="1:8" ht="13.5" customHeight="1">
      <c r="A4" s="13">
        <v>2</v>
      </c>
      <c r="B4" s="14" t="s">
        <v>95</v>
      </c>
      <c r="C4" s="15" t="s">
        <v>37</v>
      </c>
      <c r="D4" s="36" t="s">
        <v>105</v>
      </c>
      <c r="E4" s="36" t="s">
        <v>123</v>
      </c>
      <c r="F4" s="36" t="s">
        <v>138</v>
      </c>
      <c r="G4" s="37" t="s">
        <v>139</v>
      </c>
      <c r="H4" s="13" t="s">
        <v>140</v>
      </c>
    </row>
    <row r="5" spans="1:8" ht="13.5" customHeight="1">
      <c r="A5" s="13">
        <v>3</v>
      </c>
      <c r="B5" s="14" t="s">
        <v>18</v>
      </c>
      <c r="C5" s="15" t="s">
        <v>37</v>
      </c>
      <c r="D5" s="36" t="s">
        <v>98</v>
      </c>
      <c r="E5" s="36" t="s">
        <v>141</v>
      </c>
      <c r="F5" s="36" t="s">
        <v>142</v>
      </c>
      <c r="G5" s="37" t="s">
        <v>139</v>
      </c>
      <c r="H5" s="13" t="s">
        <v>140</v>
      </c>
    </row>
    <row r="6" spans="1:8" ht="13.5" customHeight="1">
      <c r="A6" s="13">
        <v>4</v>
      </c>
      <c r="B6" s="14" t="s">
        <v>20</v>
      </c>
      <c r="C6" s="15" t="s">
        <v>37</v>
      </c>
      <c r="D6" s="36" t="s">
        <v>99</v>
      </c>
      <c r="E6" s="36" t="s">
        <v>122</v>
      </c>
      <c r="F6" s="36" t="s">
        <v>143</v>
      </c>
      <c r="G6" s="37" t="s">
        <v>139</v>
      </c>
      <c r="H6" s="13" t="s">
        <v>140</v>
      </c>
    </row>
    <row r="7" spans="1:8" ht="13.5" customHeight="1">
      <c r="A7" s="13">
        <v>5</v>
      </c>
      <c r="B7" s="14" t="s">
        <v>9</v>
      </c>
      <c r="C7" s="15" t="s">
        <v>37</v>
      </c>
      <c r="D7" s="36" t="s">
        <v>119</v>
      </c>
      <c r="E7" s="36" t="s">
        <v>116</v>
      </c>
      <c r="F7" s="36" t="s">
        <v>110</v>
      </c>
      <c r="G7" s="37" t="s">
        <v>144</v>
      </c>
      <c r="H7" s="13" t="s">
        <v>139</v>
      </c>
    </row>
    <row r="8" spans="1:8" ht="13.5" customHeight="1">
      <c r="A8" s="13">
        <v>6</v>
      </c>
      <c r="B8" s="14" t="s">
        <v>69</v>
      </c>
      <c r="C8" s="15" t="s">
        <v>37</v>
      </c>
      <c r="D8" s="36" t="s">
        <v>96</v>
      </c>
      <c r="E8" s="36" t="s">
        <v>145</v>
      </c>
      <c r="F8" s="36" t="s">
        <v>146</v>
      </c>
      <c r="G8" s="37" t="s">
        <v>147</v>
      </c>
      <c r="H8" s="13" t="s">
        <v>148</v>
      </c>
    </row>
    <row r="9" spans="1:8" ht="13.5" customHeight="1">
      <c r="A9" s="13">
        <v>7</v>
      </c>
      <c r="B9" s="14" t="s">
        <v>0</v>
      </c>
      <c r="C9" s="15" t="s">
        <v>37</v>
      </c>
      <c r="D9" s="36" t="s">
        <v>149</v>
      </c>
      <c r="E9" s="36" t="s">
        <v>121</v>
      </c>
      <c r="F9" s="36" t="s">
        <v>138</v>
      </c>
      <c r="G9" s="37" t="s">
        <v>139</v>
      </c>
      <c r="H9" s="13" t="s">
        <v>140</v>
      </c>
    </row>
    <row r="10" spans="1:8" ht="13.5" customHeight="1">
      <c r="A10" s="13">
        <v>8</v>
      </c>
      <c r="B10" s="14" t="s">
        <v>22</v>
      </c>
      <c r="C10" s="15" t="s">
        <v>37</v>
      </c>
      <c r="D10" s="36" t="s">
        <v>149</v>
      </c>
      <c r="E10" s="36" t="s">
        <v>121</v>
      </c>
      <c r="F10" s="36" t="s">
        <v>138</v>
      </c>
      <c r="G10" s="37" t="s">
        <v>139</v>
      </c>
      <c r="H10" s="13" t="s">
        <v>140</v>
      </c>
    </row>
    <row r="11" spans="1:8" ht="13.5" customHeight="1">
      <c r="A11" s="13">
        <v>9</v>
      </c>
      <c r="B11" s="14" t="s">
        <v>63</v>
      </c>
      <c r="C11" s="15" t="s">
        <v>37</v>
      </c>
      <c r="D11" s="36" t="s">
        <v>150</v>
      </c>
      <c r="E11" s="36" t="s">
        <v>123</v>
      </c>
      <c r="F11" s="36" t="s">
        <v>151</v>
      </c>
      <c r="G11" s="37" t="s">
        <v>139</v>
      </c>
      <c r="H11" s="13" t="s">
        <v>140</v>
      </c>
    </row>
    <row r="12" spans="1:8" ht="13.5" customHeight="1">
      <c r="A12" s="13">
        <v>10</v>
      </c>
      <c r="B12" s="14" t="s">
        <v>71</v>
      </c>
      <c r="C12" s="15" t="s">
        <v>37</v>
      </c>
      <c r="D12" s="36" t="s">
        <v>98</v>
      </c>
      <c r="E12" s="36" t="s">
        <v>152</v>
      </c>
      <c r="F12" s="36" t="s">
        <v>151</v>
      </c>
      <c r="G12" s="37" t="s">
        <v>147</v>
      </c>
      <c r="H12" s="13" t="s">
        <v>148</v>
      </c>
    </row>
    <row r="13" spans="1:8" ht="13.5" customHeight="1">
      <c r="A13" s="13">
        <v>11</v>
      </c>
      <c r="B13" s="14" t="s">
        <v>13</v>
      </c>
      <c r="C13" s="15" t="s">
        <v>37</v>
      </c>
      <c r="D13" s="36" t="s">
        <v>98</v>
      </c>
      <c r="E13" s="36" t="s">
        <v>122</v>
      </c>
      <c r="F13" s="36" t="s">
        <v>142</v>
      </c>
      <c r="G13" s="37" t="s">
        <v>139</v>
      </c>
      <c r="H13" s="38" t="s">
        <v>140</v>
      </c>
    </row>
    <row r="14" spans="1:8" ht="30.75" customHeight="1">
      <c r="A14" s="13">
        <v>12</v>
      </c>
      <c r="B14" s="16" t="s">
        <v>14</v>
      </c>
      <c r="C14" s="17" t="s">
        <v>37</v>
      </c>
      <c r="D14" s="39" t="s">
        <v>153</v>
      </c>
      <c r="E14" s="40" t="s">
        <v>154</v>
      </c>
      <c r="F14" s="40" t="s">
        <v>155</v>
      </c>
      <c r="G14" s="41" t="s">
        <v>139</v>
      </c>
      <c r="H14" s="38" t="s">
        <v>140</v>
      </c>
    </row>
    <row r="15" spans="1:8" ht="17.25" customHeight="1">
      <c r="A15" s="13">
        <v>13</v>
      </c>
      <c r="B15" s="18" t="s">
        <v>26</v>
      </c>
      <c r="C15" s="19" t="s">
        <v>37</v>
      </c>
      <c r="D15" s="42" t="s">
        <v>96</v>
      </c>
      <c r="E15" s="36" t="s">
        <v>145</v>
      </c>
      <c r="F15" s="36" t="s">
        <v>146</v>
      </c>
      <c r="G15" s="37" t="s">
        <v>139</v>
      </c>
      <c r="H15" s="13" t="s">
        <v>140</v>
      </c>
    </row>
    <row r="16" spans="1:8" ht="13.5" customHeight="1">
      <c r="A16" s="13">
        <v>14</v>
      </c>
      <c r="B16" s="18" t="s">
        <v>11</v>
      </c>
      <c r="C16" s="19" t="s">
        <v>37</v>
      </c>
      <c r="D16" s="42" t="s">
        <v>119</v>
      </c>
      <c r="E16" s="36" t="s">
        <v>123</v>
      </c>
      <c r="F16" s="36" t="s">
        <v>133</v>
      </c>
      <c r="G16" s="37" t="s">
        <v>139</v>
      </c>
      <c r="H16" s="13" t="s">
        <v>140</v>
      </c>
    </row>
    <row r="17" spans="1:8" ht="13.5" customHeight="1">
      <c r="A17" s="13">
        <v>15</v>
      </c>
      <c r="B17" s="18" t="s">
        <v>2</v>
      </c>
      <c r="C17" s="19" t="s">
        <v>37</v>
      </c>
      <c r="D17" s="42" t="s">
        <v>99</v>
      </c>
      <c r="E17" s="36" t="s">
        <v>122</v>
      </c>
      <c r="F17" s="36" t="s">
        <v>143</v>
      </c>
      <c r="G17" s="37" t="s">
        <v>139</v>
      </c>
      <c r="H17" s="13" t="s">
        <v>140</v>
      </c>
    </row>
    <row r="18" spans="1:8" ht="13.5" customHeight="1">
      <c r="A18" s="13">
        <v>16</v>
      </c>
      <c r="B18" s="18" t="s">
        <v>24</v>
      </c>
      <c r="C18" s="19" t="s">
        <v>37</v>
      </c>
      <c r="D18" s="42" t="s">
        <v>99</v>
      </c>
      <c r="E18" s="36" t="s">
        <v>122</v>
      </c>
      <c r="F18" s="36" t="s">
        <v>143</v>
      </c>
      <c r="G18" s="37" t="s">
        <v>139</v>
      </c>
      <c r="H18" s="13" t="s">
        <v>140</v>
      </c>
    </row>
    <row r="19" spans="1:8" ht="13.5" customHeight="1">
      <c r="A19" s="13">
        <v>17</v>
      </c>
      <c r="B19" s="18" t="s">
        <v>6</v>
      </c>
      <c r="C19" s="19" t="s">
        <v>37</v>
      </c>
      <c r="D19" s="42" t="s">
        <v>99</v>
      </c>
      <c r="E19" s="36" t="s">
        <v>122</v>
      </c>
      <c r="F19" s="36" t="s">
        <v>143</v>
      </c>
      <c r="G19" s="37" t="s">
        <v>139</v>
      </c>
      <c r="H19" s="13" t="s">
        <v>140</v>
      </c>
    </row>
    <row r="20" spans="1:8" ht="13.5" customHeight="1">
      <c r="A20" s="13">
        <v>18</v>
      </c>
      <c r="B20" s="18" t="s">
        <v>102</v>
      </c>
      <c r="C20" s="19" t="s">
        <v>37</v>
      </c>
      <c r="D20" s="42" t="s">
        <v>99</v>
      </c>
      <c r="E20" s="36" t="s">
        <v>141</v>
      </c>
      <c r="F20" s="36" t="s">
        <v>143</v>
      </c>
      <c r="G20" s="37" t="s">
        <v>139</v>
      </c>
      <c r="H20" s="13" t="s">
        <v>140</v>
      </c>
    </row>
    <row r="21" spans="1:8" ht="13.5" customHeight="1">
      <c r="A21" s="13">
        <v>19</v>
      </c>
      <c r="B21" s="18" t="s">
        <v>103</v>
      </c>
      <c r="C21" s="19" t="s">
        <v>37</v>
      </c>
      <c r="D21" s="42" t="s">
        <v>99</v>
      </c>
      <c r="E21" s="36" t="s">
        <v>141</v>
      </c>
      <c r="F21" s="36" t="s">
        <v>143</v>
      </c>
      <c r="G21" s="37" t="s">
        <v>139</v>
      </c>
      <c r="H21" s="13" t="s">
        <v>140</v>
      </c>
    </row>
    <row r="22" spans="1:8" ht="13.5" customHeight="1">
      <c r="A22" s="13">
        <v>20</v>
      </c>
      <c r="B22" s="18" t="s">
        <v>5</v>
      </c>
      <c r="C22" s="19" t="s">
        <v>37</v>
      </c>
      <c r="D22" s="42" t="s">
        <v>105</v>
      </c>
      <c r="E22" s="36" t="s">
        <v>122</v>
      </c>
      <c r="F22" s="36" t="s">
        <v>143</v>
      </c>
      <c r="G22" s="37" t="s">
        <v>139</v>
      </c>
      <c r="H22" s="13" t="s">
        <v>140</v>
      </c>
    </row>
    <row r="23" spans="1:8" ht="13.5" customHeight="1">
      <c r="A23" s="13">
        <v>21</v>
      </c>
      <c r="B23" s="18" t="s">
        <v>27</v>
      </c>
      <c r="C23" s="19" t="s">
        <v>37</v>
      </c>
      <c r="D23" s="42" t="s">
        <v>99</v>
      </c>
      <c r="E23" s="36" t="s">
        <v>122</v>
      </c>
      <c r="F23" s="36" t="s">
        <v>143</v>
      </c>
      <c r="G23" s="37" t="s">
        <v>139</v>
      </c>
      <c r="H23" s="13" t="s">
        <v>140</v>
      </c>
    </row>
    <row r="24" spans="1:8" ht="13.5" customHeight="1">
      <c r="A24" s="13">
        <v>22</v>
      </c>
      <c r="B24" s="18" t="s">
        <v>21</v>
      </c>
      <c r="C24" s="19" t="s">
        <v>37</v>
      </c>
      <c r="D24" s="42" t="s">
        <v>100</v>
      </c>
      <c r="E24" s="36" t="s">
        <v>121</v>
      </c>
      <c r="F24" s="36" t="s">
        <v>133</v>
      </c>
      <c r="G24" s="37" t="s">
        <v>139</v>
      </c>
      <c r="H24" s="13" t="s">
        <v>140</v>
      </c>
    </row>
    <row r="25" spans="1:8" ht="13.5" customHeight="1">
      <c r="A25" s="13">
        <v>23</v>
      </c>
      <c r="B25" s="18" t="s">
        <v>30</v>
      </c>
      <c r="C25" s="19" t="s">
        <v>37</v>
      </c>
      <c r="D25" s="42" t="s">
        <v>100</v>
      </c>
      <c r="E25" s="36" t="s">
        <v>156</v>
      </c>
      <c r="F25" s="36" t="s">
        <v>133</v>
      </c>
      <c r="G25" s="37" t="s">
        <v>139</v>
      </c>
      <c r="H25" s="13" t="s">
        <v>140</v>
      </c>
    </row>
    <row r="26" spans="1:8" ht="13.5" customHeight="1">
      <c r="A26" s="13">
        <v>24</v>
      </c>
      <c r="B26" s="18" t="s">
        <v>17</v>
      </c>
      <c r="C26" s="19" t="s">
        <v>37</v>
      </c>
      <c r="D26" s="42" t="s">
        <v>100</v>
      </c>
      <c r="E26" s="36" t="s">
        <v>121</v>
      </c>
      <c r="F26" s="36" t="s">
        <v>133</v>
      </c>
      <c r="G26" s="37" t="s">
        <v>139</v>
      </c>
      <c r="H26" s="13" t="s">
        <v>140</v>
      </c>
    </row>
    <row r="27" spans="1:8" ht="13.5" customHeight="1">
      <c r="A27" s="13">
        <v>25</v>
      </c>
      <c r="B27" s="18" t="s">
        <v>19</v>
      </c>
      <c r="C27" s="19" t="s">
        <v>37</v>
      </c>
      <c r="D27" s="42" t="s">
        <v>96</v>
      </c>
      <c r="E27" s="36" t="s">
        <v>122</v>
      </c>
      <c r="F27" s="36" t="s">
        <v>157</v>
      </c>
      <c r="G27" s="37" t="s">
        <v>139</v>
      </c>
      <c r="H27" s="13" t="s">
        <v>140</v>
      </c>
    </row>
    <row r="28" spans="1:8" ht="13.5" customHeight="1">
      <c r="A28" s="13">
        <v>26</v>
      </c>
      <c r="B28" s="18" t="s">
        <v>7</v>
      </c>
      <c r="C28" s="19" t="s">
        <v>37</v>
      </c>
      <c r="D28" s="42" t="s">
        <v>98</v>
      </c>
      <c r="E28" s="36" t="s">
        <v>122</v>
      </c>
      <c r="F28" s="36" t="s">
        <v>142</v>
      </c>
      <c r="G28" s="37" t="s">
        <v>139</v>
      </c>
      <c r="H28" s="13" t="s">
        <v>140</v>
      </c>
    </row>
    <row r="29" spans="1:8" ht="13.5" customHeight="1">
      <c r="A29" s="13">
        <v>27</v>
      </c>
      <c r="B29" s="18" t="s">
        <v>31</v>
      </c>
      <c r="C29" s="19" t="s">
        <v>37</v>
      </c>
      <c r="D29" s="42" t="s">
        <v>98</v>
      </c>
      <c r="E29" s="36" t="s">
        <v>122</v>
      </c>
      <c r="F29" s="36" t="s">
        <v>142</v>
      </c>
      <c r="G29" s="37" t="s">
        <v>139</v>
      </c>
      <c r="H29" s="13" t="s">
        <v>140</v>
      </c>
    </row>
    <row r="30" spans="1:8" ht="13.5" customHeight="1">
      <c r="A30" s="13">
        <v>28</v>
      </c>
      <c r="B30" s="18" t="s">
        <v>10</v>
      </c>
      <c r="C30" s="19" t="s">
        <v>37</v>
      </c>
      <c r="D30" s="42" t="s">
        <v>99</v>
      </c>
      <c r="E30" s="36" t="s">
        <v>122</v>
      </c>
      <c r="F30" s="36" t="s">
        <v>143</v>
      </c>
      <c r="G30" s="37" t="s">
        <v>139</v>
      </c>
      <c r="H30" s="13" t="s">
        <v>140</v>
      </c>
    </row>
    <row r="31" spans="1:8" ht="13.5" customHeight="1">
      <c r="A31" s="13">
        <v>29</v>
      </c>
      <c r="B31" s="18" t="s">
        <v>1</v>
      </c>
      <c r="C31" s="19" t="s">
        <v>37</v>
      </c>
      <c r="D31" s="42" t="s">
        <v>96</v>
      </c>
      <c r="E31" s="36" t="s">
        <v>174</v>
      </c>
      <c r="F31" s="36" t="s">
        <v>143</v>
      </c>
      <c r="G31" s="37" t="s">
        <v>139</v>
      </c>
      <c r="H31" s="13" t="s">
        <v>140</v>
      </c>
    </row>
    <row r="32" spans="1:8" ht="13.5" customHeight="1">
      <c r="A32" s="13">
        <v>30</v>
      </c>
      <c r="B32" s="18" t="s">
        <v>72</v>
      </c>
      <c r="C32" s="19" t="s">
        <v>37</v>
      </c>
      <c r="D32" s="42" t="s">
        <v>96</v>
      </c>
      <c r="E32" s="36" t="s">
        <v>122</v>
      </c>
      <c r="F32" s="36" t="s">
        <v>157</v>
      </c>
      <c r="G32" s="37" t="s">
        <v>147</v>
      </c>
      <c r="H32" s="13" t="s">
        <v>148</v>
      </c>
    </row>
    <row r="33" spans="1:8" ht="13.5" customHeight="1">
      <c r="A33" s="13">
        <v>31</v>
      </c>
      <c r="B33" s="18" t="s">
        <v>25</v>
      </c>
      <c r="C33" s="19" t="s">
        <v>37</v>
      </c>
      <c r="D33" s="42" t="s">
        <v>98</v>
      </c>
      <c r="E33" s="36" t="s">
        <v>120</v>
      </c>
      <c r="F33" s="36" t="s">
        <v>142</v>
      </c>
      <c r="G33" s="37" t="s">
        <v>147</v>
      </c>
      <c r="H33" s="13" t="s">
        <v>148</v>
      </c>
    </row>
    <row r="34" spans="1:8" ht="13.5" customHeight="1">
      <c r="A34" s="13">
        <v>32</v>
      </c>
      <c r="B34" s="18" t="s">
        <v>3</v>
      </c>
      <c r="C34" s="19" t="s">
        <v>37</v>
      </c>
      <c r="D34" s="42" t="s">
        <v>98</v>
      </c>
      <c r="E34" s="36" t="s">
        <v>152</v>
      </c>
      <c r="F34" s="36" t="s">
        <v>151</v>
      </c>
      <c r="G34" s="37" t="s">
        <v>139</v>
      </c>
      <c r="H34" s="13" t="s">
        <v>140</v>
      </c>
    </row>
    <row r="35" spans="1:8" ht="13.5" customHeight="1">
      <c r="A35" s="13">
        <v>33</v>
      </c>
      <c r="B35" s="18" t="s">
        <v>16</v>
      </c>
      <c r="C35" s="19" t="s">
        <v>37</v>
      </c>
      <c r="D35" s="43" t="s">
        <v>105</v>
      </c>
      <c r="E35" s="13" t="s">
        <v>122</v>
      </c>
      <c r="F35" s="36" t="s">
        <v>143</v>
      </c>
      <c r="G35" s="37" t="s">
        <v>139</v>
      </c>
      <c r="H35" s="13" t="s">
        <v>140</v>
      </c>
    </row>
    <row r="36" spans="1:8" ht="13.5" customHeight="1">
      <c r="A36" s="13">
        <v>34</v>
      </c>
      <c r="B36" s="18" t="s">
        <v>12</v>
      </c>
      <c r="C36" s="19" t="s">
        <v>37</v>
      </c>
      <c r="D36" s="43" t="s">
        <v>96</v>
      </c>
      <c r="E36" s="13" t="s">
        <v>122</v>
      </c>
      <c r="F36" s="36" t="s">
        <v>157</v>
      </c>
      <c r="G36" s="37" t="s">
        <v>147</v>
      </c>
      <c r="H36" s="13" t="s">
        <v>148</v>
      </c>
    </row>
    <row r="37" spans="1:8" ht="13.5" customHeight="1">
      <c r="A37" s="13">
        <v>35</v>
      </c>
      <c r="B37" s="18" t="s">
        <v>32</v>
      </c>
      <c r="C37" s="19" t="s">
        <v>37</v>
      </c>
      <c r="D37" s="43" t="s">
        <v>96</v>
      </c>
      <c r="E37" s="13" t="s">
        <v>122</v>
      </c>
      <c r="F37" s="36" t="s">
        <v>157</v>
      </c>
      <c r="G37" s="37" t="s">
        <v>147</v>
      </c>
      <c r="H37" s="13" t="s">
        <v>148</v>
      </c>
    </row>
    <row r="38" spans="1:8" ht="13.5" customHeight="1">
      <c r="A38" s="13">
        <v>36</v>
      </c>
      <c r="B38" s="18" t="s">
        <v>29</v>
      </c>
      <c r="C38" s="19" t="s">
        <v>37</v>
      </c>
      <c r="D38" s="43" t="s">
        <v>99</v>
      </c>
      <c r="E38" s="13" t="s">
        <v>122</v>
      </c>
      <c r="F38" s="36" t="s">
        <v>143</v>
      </c>
      <c r="G38" s="37" t="s">
        <v>139</v>
      </c>
      <c r="H38" s="13" t="s">
        <v>140</v>
      </c>
    </row>
    <row r="39" spans="1:8" ht="13.5" customHeight="1">
      <c r="A39" s="13">
        <v>37</v>
      </c>
      <c r="B39" s="18" t="s">
        <v>65</v>
      </c>
      <c r="C39" s="19" t="s">
        <v>37</v>
      </c>
      <c r="D39" s="43" t="s">
        <v>99</v>
      </c>
      <c r="E39" s="13" t="s">
        <v>123</v>
      </c>
      <c r="F39" s="36" t="s">
        <v>138</v>
      </c>
      <c r="G39" s="37" t="s">
        <v>139</v>
      </c>
      <c r="H39" s="13" t="s">
        <v>140</v>
      </c>
    </row>
    <row r="40" spans="1:8" ht="13.5" customHeight="1">
      <c r="A40" s="13">
        <v>38</v>
      </c>
      <c r="B40" s="18" t="s">
        <v>23</v>
      </c>
      <c r="C40" s="19" t="s">
        <v>37</v>
      </c>
      <c r="D40" s="43" t="s">
        <v>99</v>
      </c>
      <c r="E40" s="13" t="s">
        <v>120</v>
      </c>
      <c r="F40" s="36" t="s">
        <v>143</v>
      </c>
      <c r="G40" s="37" t="s">
        <v>139</v>
      </c>
      <c r="H40" s="13" t="s">
        <v>140</v>
      </c>
    </row>
    <row r="41" spans="1:8" ht="13.5" customHeight="1">
      <c r="A41" s="13">
        <v>39</v>
      </c>
      <c r="B41" s="18" t="s">
        <v>18</v>
      </c>
      <c r="C41" s="19" t="s">
        <v>38</v>
      </c>
      <c r="D41" s="42" t="s">
        <v>96</v>
      </c>
      <c r="E41" s="36" t="s">
        <v>141</v>
      </c>
      <c r="F41" s="13" t="s">
        <v>142</v>
      </c>
      <c r="G41" s="37" t="s">
        <v>140</v>
      </c>
      <c r="H41" s="13" t="s">
        <v>147</v>
      </c>
    </row>
    <row r="42" spans="1:8" ht="13.5" customHeight="1">
      <c r="A42" s="13">
        <v>40</v>
      </c>
      <c r="B42" s="18" t="s">
        <v>20</v>
      </c>
      <c r="C42" s="19" t="s">
        <v>38</v>
      </c>
      <c r="D42" s="42" t="s">
        <v>100</v>
      </c>
      <c r="E42" s="36" t="s">
        <v>121</v>
      </c>
      <c r="F42" s="37" t="s">
        <v>133</v>
      </c>
      <c r="G42" s="37" t="s">
        <v>158</v>
      </c>
      <c r="H42" s="13" t="s">
        <v>139</v>
      </c>
    </row>
    <row r="43" spans="1:8" ht="13.5" customHeight="1">
      <c r="A43" s="13">
        <v>41</v>
      </c>
      <c r="B43" s="18" t="s">
        <v>13</v>
      </c>
      <c r="C43" s="19" t="s">
        <v>38</v>
      </c>
      <c r="D43" s="42" t="s">
        <v>99</v>
      </c>
      <c r="E43" s="36" t="s">
        <v>134</v>
      </c>
      <c r="F43" s="37" t="s">
        <v>159</v>
      </c>
      <c r="G43" s="37" t="s">
        <v>139</v>
      </c>
      <c r="H43" s="13" t="s">
        <v>140</v>
      </c>
    </row>
    <row r="44" spans="1:8" ht="13.5" customHeight="1">
      <c r="A44" s="13">
        <v>42</v>
      </c>
      <c r="B44" s="18" t="s">
        <v>11</v>
      </c>
      <c r="C44" s="19" t="s">
        <v>38</v>
      </c>
      <c r="D44" s="42" t="s">
        <v>96</v>
      </c>
      <c r="E44" s="36" t="s">
        <v>141</v>
      </c>
      <c r="F44" s="37" t="s">
        <v>142</v>
      </c>
      <c r="G44" s="37" t="s">
        <v>147</v>
      </c>
      <c r="H44" s="13" t="s">
        <v>148</v>
      </c>
    </row>
    <row r="45" spans="1:8" ht="14.1" customHeight="1">
      <c r="A45" s="13">
        <v>43</v>
      </c>
      <c r="B45" s="18" t="s">
        <v>5</v>
      </c>
      <c r="C45" s="19" t="s">
        <v>38</v>
      </c>
      <c r="D45" s="42" t="s">
        <v>105</v>
      </c>
      <c r="E45" s="36" t="s">
        <v>123</v>
      </c>
      <c r="F45" s="37" t="s">
        <v>138</v>
      </c>
      <c r="G45" s="37" t="s">
        <v>139</v>
      </c>
      <c r="H45" s="13" t="s">
        <v>140</v>
      </c>
    </row>
    <row r="46" spans="1:8" ht="13.5" customHeight="1">
      <c r="A46" s="13">
        <v>44</v>
      </c>
      <c r="B46" s="18" t="s">
        <v>1</v>
      </c>
      <c r="C46" s="19" t="s">
        <v>38</v>
      </c>
      <c r="D46" s="42" t="s">
        <v>97</v>
      </c>
      <c r="E46" s="36" t="s">
        <v>152</v>
      </c>
      <c r="F46" s="37" t="s">
        <v>133</v>
      </c>
      <c r="G46" s="37" t="s">
        <v>158</v>
      </c>
      <c r="H46" s="13" t="s">
        <v>139</v>
      </c>
    </row>
    <row r="47" spans="1:8" ht="13.5" customHeight="1">
      <c r="A47" s="13">
        <v>45</v>
      </c>
      <c r="B47" s="18" t="s">
        <v>3</v>
      </c>
      <c r="C47" s="19" t="s">
        <v>38</v>
      </c>
      <c r="D47" s="42" t="s">
        <v>97</v>
      </c>
      <c r="E47" s="36" t="s">
        <v>152</v>
      </c>
      <c r="F47" s="37" t="s">
        <v>133</v>
      </c>
      <c r="G47" s="37" t="s">
        <v>158</v>
      </c>
      <c r="H47" s="13" t="s">
        <v>139</v>
      </c>
    </row>
    <row r="48" spans="1:8" ht="13.5" customHeight="1">
      <c r="A48" s="13">
        <v>46</v>
      </c>
      <c r="B48" s="18" t="s">
        <v>29</v>
      </c>
      <c r="C48" s="19" t="s">
        <v>38</v>
      </c>
      <c r="D48" s="43" t="s">
        <v>99</v>
      </c>
      <c r="E48" s="13" t="s">
        <v>123</v>
      </c>
      <c r="F48" s="37" t="s">
        <v>138</v>
      </c>
      <c r="G48" s="37" t="s">
        <v>158</v>
      </c>
      <c r="H48" s="13" t="s">
        <v>139</v>
      </c>
    </row>
    <row r="49" spans="1:8" ht="13.5" customHeight="1">
      <c r="A49" s="13">
        <v>47</v>
      </c>
      <c r="B49" s="18" t="s">
        <v>20</v>
      </c>
      <c r="C49" s="19" t="s">
        <v>160</v>
      </c>
      <c r="D49" s="42" t="s">
        <v>100</v>
      </c>
      <c r="E49" s="36" t="s">
        <v>122</v>
      </c>
      <c r="F49" s="13" t="s">
        <v>135</v>
      </c>
      <c r="G49" s="37" t="s">
        <v>158</v>
      </c>
      <c r="H49" s="13" t="s">
        <v>139</v>
      </c>
    </row>
    <row r="50" spans="1:8" ht="13.5" customHeight="1">
      <c r="A50" s="13">
        <v>48</v>
      </c>
      <c r="B50" s="18" t="s">
        <v>13</v>
      </c>
      <c r="C50" s="19" t="s">
        <v>160</v>
      </c>
      <c r="D50" s="42" t="s">
        <v>100</v>
      </c>
      <c r="E50" s="36" t="s">
        <v>145</v>
      </c>
      <c r="F50" s="13" t="s">
        <v>161</v>
      </c>
      <c r="G50" s="37" t="s">
        <v>158</v>
      </c>
      <c r="H50" s="13" t="s">
        <v>139</v>
      </c>
    </row>
    <row r="51" spans="1:8" ht="13.5" customHeight="1">
      <c r="A51" s="13">
        <v>49</v>
      </c>
      <c r="B51" s="18" t="s">
        <v>11</v>
      </c>
      <c r="C51" s="19" t="s">
        <v>160</v>
      </c>
      <c r="D51" s="42" t="s">
        <v>96</v>
      </c>
      <c r="E51" s="36" t="s">
        <v>162</v>
      </c>
      <c r="F51" s="13" t="s">
        <v>163</v>
      </c>
      <c r="G51" s="37" t="s">
        <v>147</v>
      </c>
      <c r="H51" s="13" t="s">
        <v>148</v>
      </c>
    </row>
    <row r="52" spans="1:8" ht="13.5" customHeight="1">
      <c r="A52" s="13">
        <v>50</v>
      </c>
      <c r="B52" s="18" t="s">
        <v>5</v>
      </c>
      <c r="C52" s="19" t="s">
        <v>160</v>
      </c>
      <c r="D52" s="42" t="s">
        <v>105</v>
      </c>
      <c r="E52" s="36" t="s">
        <v>145</v>
      </c>
      <c r="F52" s="13" t="s">
        <v>165</v>
      </c>
      <c r="G52" s="37" t="s">
        <v>139</v>
      </c>
      <c r="H52" s="13" t="s">
        <v>140</v>
      </c>
    </row>
    <row r="53" spans="1:8" ht="13.5" customHeight="1">
      <c r="A53" s="13">
        <v>51</v>
      </c>
      <c r="B53" s="18" t="s">
        <v>1</v>
      </c>
      <c r="C53" s="19" t="s">
        <v>160</v>
      </c>
      <c r="D53" s="42" t="s">
        <v>97</v>
      </c>
      <c r="E53" s="36" t="s">
        <v>152</v>
      </c>
      <c r="F53" s="13" t="s">
        <v>133</v>
      </c>
      <c r="G53" s="37" t="s">
        <v>158</v>
      </c>
      <c r="H53" s="13" t="s">
        <v>139</v>
      </c>
    </row>
    <row r="54" spans="1:8" ht="13.5" customHeight="1">
      <c r="A54" s="13">
        <v>52</v>
      </c>
      <c r="B54" s="18" t="s">
        <v>3</v>
      </c>
      <c r="C54" s="19" t="s">
        <v>160</v>
      </c>
      <c r="D54" s="42" t="s">
        <v>97</v>
      </c>
      <c r="E54" s="36" t="s">
        <v>120</v>
      </c>
      <c r="F54" s="13" t="s">
        <v>135</v>
      </c>
      <c r="G54" s="37" t="s">
        <v>158</v>
      </c>
      <c r="H54" s="13" t="s">
        <v>139</v>
      </c>
    </row>
    <row r="55" spans="1:8" ht="13.5" customHeight="1">
      <c r="A55" s="13">
        <v>53</v>
      </c>
      <c r="B55" s="18" t="s">
        <v>29</v>
      </c>
      <c r="C55" s="19" t="s">
        <v>160</v>
      </c>
      <c r="D55" s="43" t="s">
        <v>99</v>
      </c>
      <c r="E55" s="13" t="s">
        <v>141</v>
      </c>
      <c r="F55" s="13" t="s">
        <v>143</v>
      </c>
      <c r="G55" s="37" t="s">
        <v>139</v>
      </c>
      <c r="H55" s="13" t="s">
        <v>140</v>
      </c>
    </row>
    <row r="56" spans="1:8" ht="15.75" customHeight="1">
      <c r="B56" s="20"/>
      <c r="C56" s="20"/>
      <c r="D56" s="21"/>
      <c r="E56" s="21"/>
    </row>
    <row r="57" spans="1:8" ht="15.75" customHeight="1">
      <c r="B57" s="20"/>
      <c r="C57" s="20"/>
      <c r="D57" s="21"/>
      <c r="E57" s="21"/>
    </row>
    <row r="58" spans="1:8" ht="15.75" customHeight="1">
      <c r="B58" s="20"/>
      <c r="C58" s="20"/>
      <c r="D58" s="21"/>
      <c r="E58" s="21"/>
    </row>
    <row r="59" spans="1:8" ht="15.75" customHeight="1">
      <c r="B59" s="20"/>
      <c r="C59" s="20"/>
      <c r="D59" s="21"/>
      <c r="E59" s="21"/>
    </row>
    <row r="60" spans="1:8" ht="15.75" customHeight="1">
      <c r="B60" s="20"/>
      <c r="C60" s="20"/>
      <c r="D60" s="21"/>
      <c r="E60" s="21"/>
    </row>
    <row r="61" spans="1:8" ht="15.75" customHeight="1">
      <c r="B61" s="20"/>
      <c r="C61" s="20"/>
      <c r="D61" s="21"/>
      <c r="E61" s="21"/>
    </row>
    <row r="62" spans="1:8" ht="15.75" customHeight="1">
      <c r="B62" s="20"/>
      <c r="C62" s="20"/>
      <c r="D62" s="21"/>
      <c r="E62" s="21"/>
    </row>
    <row r="63" spans="1:8" ht="15.75" customHeight="1">
      <c r="B63" s="20"/>
      <c r="C63" s="20"/>
      <c r="D63" s="21"/>
      <c r="E63" s="21"/>
    </row>
    <row r="64" spans="1:8" ht="15.75" customHeight="1">
      <c r="B64" s="20"/>
      <c r="C64" s="20"/>
      <c r="D64" s="21"/>
      <c r="E64" s="21"/>
    </row>
    <row r="65" spans="2:5" ht="15.75" customHeight="1">
      <c r="B65" s="20"/>
      <c r="C65" s="20"/>
      <c r="D65" s="21"/>
      <c r="E65" s="21"/>
    </row>
    <row r="66" spans="2:5" ht="15.75" customHeight="1">
      <c r="B66" s="20"/>
      <c r="C66" s="20"/>
      <c r="D66" s="21"/>
      <c r="E66" s="21"/>
    </row>
    <row r="67" spans="2:5" ht="15.75" customHeight="1">
      <c r="B67" s="20"/>
      <c r="C67" s="20"/>
      <c r="D67" s="21"/>
      <c r="E67" s="21"/>
    </row>
    <row r="68" spans="2:5" ht="15.75" customHeight="1">
      <c r="B68" s="20"/>
      <c r="C68" s="20"/>
      <c r="D68" s="21"/>
      <c r="E68" s="21"/>
    </row>
    <row r="69" spans="2:5" ht="15.75" customHeight="1">
      <c r="B69" s="20"/>
      <c r="C69" s="20"/>
      <c r="D69" s="21"/>
      <c r="E69" s="21"/>
    </row>
    <row r="70" spans="2:5" ht="15.75" customHeight="1">
      <c r="B70" s="20"/>
      <c r="C70" s="20"/>
      <c r="D70" s="21"/>
      <c r="E70" s="21"/>
    </row>
    <row r="71" spans="2:5" ht="15.75" customHeight="1">
      <c r="B71" s="20"/>
      <c r="C71" s="20"/>
      <c r="D71" s="21"/>
      <c r="E71" s="21"/>
    </row>
    <row r="72" spans="2:5" ht="15.75" customHeight="1">
      <c r="B72" s="20"/>
      <c r="C72" s="20"/>
      <c r="D72" s="21"/>
      <c r="E72" s="21"/>
    </row>
    <row r="73" spans="2:5" ht="15.75" customHeight="1">
      <c r="B73" s="20"/>
      <c r="C73" s="20"/>
      <c r="D73" s="21"/>
      <c r="E73" s="21"/>
    </row>
    <row r="74" spans="2:5" ht="15.75" customHeight="1">
      <c r="B74" s="20"/>
      <c r="C74" s="20"/>
      <c r="D74" s="21"/>
      <c r="E74" s="21"/>
    </row>
    <row r="75" spans="2:5" ht="15.75" customHeight="1">
      <c r="B75" s="20"/>
      <c r="C75" s="20"/>
      <c r="D75" s="21"/>
      <c r="E75" s="21"/>
    </row>
    <row r="76" spans="2:5" ht="15.75" customHeight="1">
      <c r="B76" s="20"/>
      <c r="C76" s="20"/>
      <c r="D76" s="21"/>
      <c r="E76" s="21"/>
    </row>
    <row r="77" spans="2:5" ht="15.75" customHeight="1">
      <c r="B77" s="20"/>
      <c r="C77" s="20"/>
      <c r="D77" s="21"/>
      <c r="E77" s="21"/>
    </row>
    <row r="78" spans="2:5" ht="15.75" customHeight="1">
      <c r="B78" s="20"/>
      <c r="C78" s="20"/>
      <c r="D78" s="21"/>
      <c r="E78" s="21"/>
    </row>
    <row r="79" spans="2:5" ht="15.75" customHeight="1">
      <c r="B79" s="20"/>
      <c r="C79" s="20"/>
      <c r="D79" s="21"/>
      <c r="E79" s="21"/>
    </row>
    <row r="80" spans="2:5" ht="15.75" customHeight="1">
      <c r="B80" s="20"/>
      <c r="C80" s="20"/>
      <c r="D80" s="21"/>
      <c r="E80" s="21"/>
    </row>
    <row r="81" spans="2:5" ht="15.75" customHeight="1">
      <c r="B81" s="20"/>
      <c r="C81" s="20"/>
      <c r="D81" s="21"/>
      <c r="E81" s="21"/>
    </row>
    <row r="82" spans="2:5" ht="15.75" customHeight="1">
      <c r="B82" s="20"/>
      <c r="C82" s="20"/>
      <c r="D82" s="21"/>
      <c r="E82" s="21"/>
    </row>
    <row r="83" spans="2:5" ht="15.75" customHeight="1">
      <c r="B83" s="20"/>
      <c r="C83" s="20"/>
      <c r="D83" s="21"/>
      <c r="E83" s="21"/>
    </row>
    <row r="84" spans="2:5" ht="15.75" customHeight="1">
      <c r="B84" s="20"/>
      <c r="C84" s="20"/>
      <c r="D84" s="21"/>
      <c r="E84" s="21"/>
    </row>
    <row r="85" spans="2:5" ht="15.75" customHeight="1">
      <c r="B85" s="20"/>
      <c r="C85" s="20"/>
      <c r="D85" s="21"/>
      <c r="E85" s="21"/>
    </row>
    <row r="86" spans="2:5" ht="15.75" customHeight="1">
      <c r="B86" s="20"/>
      <c r="C86" s="20"/>
      <c r="D86" s="21"/>
      <c r="E86" s="21"/>
    </row>
    <row r="87" spans="2:5" ht="15.75" customHeight="1">
      <c r="B87" s="20"/>
      <c r="C87" s="20"/>
      <c r="D87" s="21"/>
      <c r="E87" s="21"/>
    </row>
    <row r="88" spans="2:5" ht="15.75" customHeight="1">
      <c r="B88" s="20"/>
      <c r="C88" s="20"/>
      <c r="D88" s="21"/>
      <c r="E88" s="21"/>
    </row>
    <row r="89" spans="2:5" ht="15.75" customHeight="1">
      <c r="B89" s="20"/>
      <c r="C89" s="20"/>
      <c r="D89" s="21"/>
      <c r="E89" s="21"/>
    </row>
    <row r="90" spans="2:5" ht="15.75" customHeight="1">
      <c r="B90" s="20"/>
      <c r="C90" s="20"/>
      <c r="D90" s="21"/>
      <c r="E90" s="21"/>
    </row>
    <row r="91" spans="2:5" ht="15.75" customHeight="1">
      <c r="B91" s="20"/>
      <c r="C91" s="20"/>
      <c r="D91" s="21"/>
      <c r="E91" s="21"/>
    </row>
    <row r="92" spans="2:5" ht="15.75" customHeight="1">
      <c r="B92" s="20"/>
      <c r="C92" s="20"/>
      <c r="D92" s="21"/>
      <c r="E92" s="21"/>
    </row>
    <row r="93" spans="2:5" ht="15.75" customHeight="1">
      <c r="B93" s="20"/>
      <c r="C93" s="20"/>
      <c r="D93" s="21"/>
      <c r="E93" s="21"/>
    </row>
    <row r="94" spans="2:5" ht="15.75" customHeight="1">
      <c r="B94" s="20"/>
      <c r="C94" s="20"/>
      <c r="D94" s="21"/>
      <c r="E94" s="21"/>
    </row>
    <row r="95" spans="2:5" ht="15.75" customHeight="1">
      <c r="B95" s="20"/>
      <c r="C95" s="20"/>
      <c r="D95" s="21"/>
      <c r="E95" s="21"/>
    </row>
    <row r="96" spans="2:5" ht="15.75" customHeight="1">
      <c r="B96" s="20"/>
      <c r="C96" s="20"/>
      <c r="D96" s="21"/>
      <c r="E96" s="21"/>
    </row>
    <row r="97" spans="2:5" ht="15.75" customHeight="1">
      <c r="B97" s="20"/>
      <c r="C97" s="20"/>
      <c r="D97" s="21"/>
      <c r="E97" s="21"/>
    </row>
    <row r="98" spans="2:5" ht="15.75" customHeight="1">
      <c r="B98" s="20"/>
      <c r="C98" s="20"/>
      <c r="D98" s="21"/>
      <c r="E98" s="21"/>
    </row>
    <row r="99" spans="2:5" ht="15.75" customHeight="1">
      <c r="B99" s="20"/>
      <c r="C99" s="20"/>
      <c r="D99" s="21"/>
      <c r="E99" s="21"/>
    </row>
    <row r="100" spans="2:5" ht="15.75" customHeight="1">
      <c r="B100" s="20"/>
      <c r="C100" s="20"/>
      <c r="D100" s="21"/>
      <c r="E100" s="21"/>
    </row>
    <row r="101" spans="2:5" ht="15.75" customHeight="1">
      <c r="B101" s="20"/>
      <c r="C101" s="20"/>
      <c r="D101" s="21"/>
      <c r="E101" s="21"/>
    </row>
    <row r="102" spans="2:5" ht="15.75" customHeight="1">
      <c r="B102" s="20"/>
      <c r="C102" s="20"/>
      <c r="D102" s="21"/>
      <c r="E102" s="21"/>
    </row>
    <row r="103" spans="2:5" ht="15.75" customHeight="1">
      <c r="B103" s="20"/>
      <c r="C103" s="20"/>
      <c r="D103" s="21"/>
      <c r="E103" s="21"/>
    </row>
    <row r="104" spans="2:5" ht="15.75" customHeight="1">
      <c r="B104" s="20"/>
      <c r="C104" s="20"/>
      <c r="D104" s="21"/>
      <c r="E104" s="21"/>
    </row>
    <row r="105" spans="2:5" ht="15.75" customHeight="1">
      <c r="B105" s="20"/>
      <c r="C105" s="20"/>
      <c r="D105" s="21"/>
      <c r="E105" s="21"/>
    </row>
    <row r="106" spans="2:5" ht="15.75" customHeight="1">
      <c r="B106" s="20"/>
      <c r="C106" s="20"/>
      <c r="D106" s="21"/>
      <c r="E106" s="21"/>
    </row>
    <row r="107" spans="2:5" ht="15.75" customHeight="1">
      <c r="B107" s="20"/>
      <c r="C107" s="20"/>
      <c r="D107" s="21"/>
      <c r="E107" s="21"/>
    </row>
    <row r="108" spans="2:5" ht="15.75" customHeight="1">
      <c r="B108" s="20"/>
      <c r="C108" s="20"/>
      <c r="D108" s="21"/>
      <c r="E108" s="21"/>
    </row>
    <row r="109" spans="2:5" ht="15.75" customHeight="1">
      <c r="B109" s="20"/>
      <c r="C109" s="20"/>
      <c r="D109" s="21"/>
      <c r="E109" s="21"/>
    </row>
    <row r="110" spans="2:5" ht="15.75" customHeight="1">
      <c r="B110" s="20"/>
      <c r="C110" s="20"/>
      <c r="D110" s="21"/>
      <c r="E110" s="21"/>
    </row>
    <row r="111" spans="2:5" ht="15.75" customHeight="1">
      <c r="B111" s="20"/>
      <c r="C111" s="20"/>
      <c r="D111" s="21"/>
      <c r="E111" s="21"/>
    </row>
    <row r="112" spans="2:5" ht="15.75" customHeight="1">
      <c r="B112" s="20"/>
      <c r="C112" s="20"/>
      <c r="D112" s="21"/>
      <c r="E112" s="21"/>
    </row>
    <row r="113" spans="2:5" ht="15.75" customHeight="1">
      <c r="B113" s="20"/>
      <c r="C113" s="20"/>
      <c r="D113" s="21"/>
      <c r="E113" s="21"/>
    </row>
    <row r="114" spans="2:5" ht="15.75" customHeight="1">
      <c r="B114" s="20"/>
      <c r="C114" s="20"/>
      <c r="D114" s="21"/>
      <c r="E114" s="21"/>
    </row>
    <row r="115" spans="2:5" ht="15.75" customHeight="1">
      <c r="B115" s="20"/>
      <c r="C115" s="20"/>
      <c r="D115" s="21"/>
      <c r="E115" s="21"/>
    </row>
    <row r="116" spans="2:5" ht="15.75" customHeight="1">
      <c r="B116" s="20"/>
      <c r="C116" s="20"/>
      <c r="D116" s="21"/>
      <c r="E116" s="21"/>
    </row>
    <row r="117" spans="2:5" ht="15.75" customHeight="1">
      <c r="B117" s="20"/>
      <c r="C117" s="20"/>
      <c r="D117" s="21"/>
      <c r="E117" s="21"/>
    </row>
    <row r="118" spans="2:5" ht="15.75" customHeight="1">
      <c r="B118" s="20"/>
      <c r="C118" s="20"/>
      <c r="D118" s="21"/>
      <c r="E118" s="21"/>
    </row>
    <row r="119" spans="2:5" ht="15.75" customHeight="1">
      <c r="B119" s="20"/>
      <c r="C119" s="20"/>
      <c r="D119" s="21"/>
      <c r="E119" s="21"/>
    </row>
    <row r="120" spans="2:5" ht="15.75" customHeight="1">
      <c r="B120" s="20"/>
      <c r="C120" s="20"/>
      <c r="D120" s="21"/>
      <c r="E120" s="21"/>
    </row>
    <row r="121" spans="2:5" ht="15.75" customHeight="1">
      <c r="B121" s="20"/>
      <c r="C121" s="20"/>
      <c r="D121" s="21"/>
      <c r="E121" s="21"/>
    </row>
    <row r="122" spans="2:5" ht="15.75" customHeight="1">
      <c r="B122" s="20"/>
      <c r="C122" s="20"/>
      <c r="D122" s="21"/>
      <c r="E122" s="21"/>
    </row>
    <row r="123" spans="2:5" ht="15.75" customHeight="1">
      <c r="B123" s="20"/>
      <c r="C123" s="20"/>
      <c r="D123" s="21"/>
      <c r="E123" s="21"/>
    </row>
    <row r="124" spans="2:5" ht="15.75" customHeight="1">
      <c r="B124" s="20"/>
      <c r="C124" s="20"/>
      <c r="D124" s="21"/>
      <c r="E124" s="21"/>
    </row>
    <row r="125" spans="2:5" ht="15.75" customHeight="1">
      <c r="B125" s="20"/>
      <c r="C125" s="20"/>
      <c r="D125" s="21"/>
      <c r="E125" s="21"/>
    </row>
    <row r="126" spans="2:5" ht="15.75" customHeight="1">
      <c r="B126" s="20"/>
      <c r="C126" s="20"/>
      <c r="D126" s="21"/>
      <c r="E126" s="21"/>
    </row>
    <row r="127" spans="2:5" ht="15.75" customHeight="1">
      <c r="B127" s="20"/>
      <c r="C127" s="20"/>
      <c r="D127" s="21"/>
      <c r="E127" s="21"/>
    </row>
    <row r="128" spans="2:5" ht="15.75" customHeight="1">
      <c r="B128" s="20"/>
      <c r="C128" s="20"/>
      <c r="D128" s="21"/>
      <c r="E128" s="21"/>
    </row>
    <row r="129" spans="2:5" ht="15.75" customHeight="1">
      <c r="B129" s="20"/>
      <c r="C129" s="20"/>
      <c r="D129" s="21"/>
      <c r="E129" s="21"/>
    </row>
    <row r="130" spans="2:5" ht="15.75" customHeight="1">
      <c r="B130" s="20"/>
      <c r="C130" s="20"/>
      <c r="D130" s="21"/>
      <c r="E130" s="21"/>
    </row>
    <row r="131" spans="2:5" ht="15.75" customHeight="1">
      <c r="B131" s="20"/>
      <c r="C131" s="20"/>
      <c r="D131" s="21"/>
      <c r="E131" s="21"/>
    </row>
    <row r="132" spans="2:5" ht="15.75" customHeight="1">
      <c r="B132" s="20"/>
      <c r="C132" s="20"/>
      <c r="D132" s="21"/>
      <c r="E132" s="21"/>
    </row>
    <row r="133" spans="2:5" ht="15.75" customHeight="1">
      <c r="B133" s="20"/>
      <c r="C133" s="20"/>
      <c r="D133" s="21"/>
      <c r="E133" s="21"/>
    </row>
    <row r="134" spans="2:5" ht="15.75" customHeight="1">
      <c r="B134" s="20"/>
      <c r="C134" s="20"/>
      <c r="D134" s="21"/>
      <c r="E134" s="21"/>
    </row>
    <row r="135" spans="2:5" ht="15.75" customHeight="1">
      <c r="B135" s="20"/>
      <c r="C135" s="20"/>
      <c r="D135" s="21"/>
      <c r="E135" s="21"/>
    </row>
    <row r="136" spans="2:5" ht="15.75" customHeight="1">
      <c r="B136" s="20"/>
      <c r="C136" s="20"/>
      <c r="D136" s="21"/>
      <c r="E136" s="21"/>
    </row>
    <row r="137" spans="2:5" ht="15.75" customHeight="1">
      <c r="B137" s="20"/>
      <c r="C137" s="20"/>
      <c r="D137" s="21"/>
      <c r="E137" s="21"/>
    </row>
    <row r="138" spans="2:5" ht="15.75" customHeight="1">
      <c r="B138" s="20"/>
      <c r="C138" s="20"/>
      <c r="D138" s="21"/>
      <c r="E138" s="21"/>
    </row>
    <row r="139" spans="2:5" ht="15.75" customHeight="1">
      <c r="B139" s="20"/>
      <c r="C139" s="20"/>
      <c r="D139" s="21"/>
      <c r="E139" s="21"/>
    </row>
    <row r="140" spans="2:5" ht="15.75" customHeight="1">
      <c r="B140" s="20"/>
      <c r="C140" s="20"/>
      <c r="D140" s="21"/>
      <c r="E140" s="21"/>
    </row>
    <row r="141" spans="2:5" ht="15.75" customHeight="1">
      <c r="B141" s="20"/>
      <c r="C141" s="20"/>
      <c r="D141" s="21"/>
      <c r="E141" s="21"/>
    </row>
    <row r="142" spans="2:5" ht="15.75" customHeight="1">
      <c r="B142" s="20"/>
      <c r="C142" s="20"/>
      <c r="D142" s="21"/>
      <c r="E142" s="21"/>
    </row>
    <row r="143" spans="2:5" ht="15.75" customHeight="1">
      <c r="B143" s="20"/>
      <c r="C143" s="20"/>
      <c r="D143" s="21"/>
      <c r="E143" s="21"/>
    </row>
    <row r="144" spans="2:5" ht="15.75" customHeight="1">
      <c r="B144" s="20"/>
      <c r="C144" s="20"/>
      <c r="D144" s="21"/>
      <c r="E144" s="21"/>
    </row>
    <row r="145" spans="2:5" ht="15.75" customHeight="1">
      <c r="B145" s="20"/>
      <c r="C145" s="20"/>
      <c r="D145" s="21"/>
      <c r="E145" s="21"/>
    </row>
    <row r="146" spans="2:5" ht="15.75" customHeight="1">
      <c r="B146" s="20"/>
      <c r="C146" s="20"/>
      <c r="D146" s="21"/>
      <c r="E146" s="21"/>
    </row>
    <row r="147" spans="2:5" ht="15.75" customHeight="1">
      <c r="B147" s="20"/>
      <c r="C147" s="20"/>
      <c r="D147" s="21"/>
      <c r="E147" s="21"/>
    </row>
    <row r="148" spans="2:5" ht="15.75" customHeight="1">
      <c r="B148" s="20"/>
      <c r="C148" s="20"/>
      <c r="D148" s="21"/>
      <c r="E148" s="21"/>
    </row>
    <row r="149" spans="2:5" ht="15.75" customHeight="1">
      <c r="B149" s="20"/>
      <c r="C149" s="20"/>
      <c r="D149" s="21"/>
      <c r="E149" s="21"/>
    </row>
    <row r="150" spans="2:5" ht="15.75" customHeight="1">
      <c r="B150" s="20"/>
      <c r="C150" s="20"/>
      <c r="D150" s="21"/>
      <c r="E150" s="21"/>
    </row>
    <row r="151" spans="2:5" ht="15.75" customHeight="1">
      <c r="B151" s="20"/>
      <c r="C151" s="20"/>
      <c r="D151" s="21"/>
      <c r="E151" s="21"/>
    </row>
    <row r="152" spans="2:5" ht="15.75" customHeight="1">
      <c r="B152" s="20"/>
      <c r="C152" s="20"/>
      <c r="D152" s="21"/>
      <c r="E152" s="21"/>
    </row>
    <row r="153" spans="2:5" ht="15.75" customHeight="1">
      <c r="B153" s="20"/>
      <c r="C153" s="20"/>
      <c r="D153" s="21"/>
      <c r="E153" s="21"/>
    </row>
    <row r="154" spans="2:5" ht="15.75" customHeight="1">
      <c r="B154" s="20"/>
      <c r="C154" s="20"/>
      <c r="D154" s="21"/>
      <c r="E154" s="21"/>
    </row>
    <row r="155" spans="2:5" ht="15.75" customHeight="1">
      <c r="B155" s="20"/>
      <c r="C155" s="20"/>
      <c r="D155" s="21"/>
      <c r="E155" s="21"/>
    </row>
    <row r="156" spans="2:5" ht="15.75" customHeight="1">
      <c r="B156" s="20"/>
      <c r="C156" s="20"/>
      <c r="D156" s="21"/>
      <c r="E156" s="21"/>
    </row>
    <row r="157" spans="2:5" ht="15.75" customHeight="1">
      <c r="B157" s="20"/>
      <c r="C157" s="20"/>
      <c r="D157" s="21"/>
      <c r="E157" s="21"/>
    </row>
    <row r="158" spans="2:5" ht="15.75" customHeight="1">
      <c r="B158" s="20"/>
      <c r="C158" s="20"/>
      <c r="D158" s="21"/>
      <c r="E158" s="21"/>
    </row>
    <row r="159" spans="2:5" ht="15.75" customHeight="1">
      <c r="B159" s="20"/>
      <c r="C159" s="20"/>
      <c r="D159" s="21"/>
      <c r="E159" s="21"/>
    </row>
    <row r="160" spans="2:5" ht="15.75" customHeight="1">
      <c r="B160" s="20"/>
      <c r="C160" s="20"/>
      <c r="D160" s="21"/>
      <c r="E160" s="21"/>
    </row>
    <row r="161" spans="2:5" ht="15.75" customHeight="1">
      <c r="B161" s="20"/>
      <c r="C161" s="20"/>
      <c r="D161" s="21"/>
      <c r="E161" s="21"/>
    </row>
    <row r="162" spans="2:5" ht="15.75" customHeight="1">
      <c r="B162" s="20"/>
      <c r="C162" s="20"/>
      <c r="D162" s="21"/>
      <c r="E162" s="21"/>
    </row>
    <row r="163" spans="2:5" ht="15.75" customHeight="1">
      <c r="B163" s="20"/>
      <c r="C163" s="20"/>
      <c r="D163" s="21"/>
      <c r="E163" s="21"/>
    </row>
    <row r="164" spans="2:5" ht="15.75" customHeight="1">
      <c r="B164" s="20"/>
      <c r="C164" s="20"/>
      <c r="D164" s="21"/>
      <c r="E164" s="21"/>
    </row>
    <row r="165" spans="2:5" ht="15.75" customHeight="1">
      <c r="B165" s="20"/>
      <c r="C165" s="20"/>
      <c r="D165" s="21"/>
      <c r="E165" s="21"/>
    </row>
    <row r="166" spans="2:5" ht="15.75" customHeight="1">
      <c r="B166" s="20"/>
      <c r="C166" s="20"/>
      <c r="D166" s="21"/>
      <c r="E166" s="21"/>
    </row>
    <row r="167" spans="2:5" ht="15.75" customHeight="1">
      <c r="B167" s="20"/>
      <c r="C167" s="20"/>
      <c r="D167" s="21"/>
      <c r="E167" s="21"/>
    </row>
    <row r="168" spans="2:5" ht="15.75" customHeight="1">
      <c r="B168" s="20"/>
      <c r="C168" s="20"/>
      <c r="D168" s="21"/>
      <c r="E168" s="21"/>
    </row>
    <row r="169" spans="2:5" ht="15.75" customHeight="1">
      <c r="B169" s="20"/>
      <c r="C169" s="20"/>
      <c r="D169" s="21"/>
      <c r="E169" s="21"/>
    </row>
    <row r="170" spans="2:5" ht="15.75" customHeight="1">
      <c r="B170" s="20"/>
      <c r="C170" s="20"/>
      <c r="D170" s="21"/>
      <c r="E170" s="21"/>
    </row>
    <row r="171" spans="2:5" ht="15.75" customHeight="1">
      <c r="B171" s="20"/>
      <c r="C171" s="20"/>
      <c r="D171" s="21"/>
      <c r="E171" s="21"/>
    </row>
    <row r="172" spans="2:5" ht="15.75" customHeight="1">
      <c r="B172" s="20"/>
      <c r="C172" s="20"/>
      <c r="D172" s="21"/>
      <c r="E172" s="21"/>
    </row>
    <row r="173" spans="2:5" ht="15.75" customHeight="1">
      <c r="B173" s="20"/>
      <c r="C173" s="20"/>
      <c r="D173" s="21"/>
      <c r="E173" s="21"/>
    </row>
    <row r="174" spans="2:5" ht="15.75" customHeight="1">
      <c r="B174" s="20"/>
      <c r="C174" s="20"/>
      <c r="D174" s="21"/>
      <c r="E174" s="21"/>
    </row>
    <row r="175" spans="2:5" ht="15.75" customHeight="1">
      <c r="B175" s="20"/>
      <c r="C175" s="20"/>
      <c r="D175" s="21"/>
      <c r="E175" s="21"/>
    </row>
    <row r="176" spans="2:5" ht="15.75" customHeight="1">
      <c r="B176" s="20"/>
      <c r="C176" s="20"/>
      <c r="D176" s="21"/>
      <c r="E176" s="21"/>
    </row>
    <row r="177" spans="2:5" ht="15.75" customHeight="1">
      <c r="B177" s="20"/>
      <c r="C177" s="20"/>
      <c r="D177" s="21"/>
      <c r="E177" s="21"/>
    </row>
    <row r="178" spans="2:5" ht="15.75" customHeight="1">
      <c r="B178" s="20"/>
      <c r="C178" s="20"/>
      <c r="D178" s="21"/>
      <c r="E178" s="21"/>
    </row>
    <row r="179" spans="2:5" ht="15.75" customHeight="1">
      <c r="B179" s="20"/>
      <c r="C179" s="20"/>
      <c r="D179" s="21"/>
      <c r="E179" s="21"/>
    </row>
    <row r="180" spans="2:5" ht="15.75" customHeight="1">
      <c r="B180" s="20"/>
      <c r="C180" s="20"/>
      <c r="D180" s="21"/>
      <c r="E180" s="21"/>
    </row>
    <row r="181" spans="2:5" ht="15.75" customHeight="1">
      <c r="B181" s="20"/>
      <c r="C181" s="20"/>
      <c r="D181" s="21"/>
      <c r="E181" s="21"/>
    </row>
    <row r="182" spans="2:5" ht="15.75" customHeight="1">
      <c r="B182" s="20"/>
      <c r="C182" s="20"/>
      <c r="D182" s="21"/>
      <c r="E182" s="21"/>
    </row>
    <row r="183" spans="2:5" ht="15.75" customHeight="1">
      <c r="B183" s="20"/>
      <c r="C183" s="20"/>
      <c r="D183" s="21"/>
      <c r="E183" s="21"/>
    </row>
    <row r="184" spans="2:5" ht="15.75" customHeight="1">
      <c r="B184" s="20"/>
      <c r="C184" s="20"/>
      <c r="D184" s="21"/>
      <c r="E184" s="21"/>
    </row>
    <row r="185" spans="2:5" ht="15.75" customHeight="1">
      <c r="B185" s="20"/>
      <c r="C185" s="20"/>
      <c r="D185" s="21"/>
      <c r="E185" s="21"/>
    </row>
    <row r="186" spans="2:5" ht="15.75" customHeight="1">
      <c r="B186" s="20"/>
      <c r="C186" s="20"/>
      <c r="D186" s="21"/>
      <c r="E186" s="21"/>
    </row>
    <row r="187" spans="2:5" ht="15.75" customHeight="1">
      <c r="B187" s="20"/>
      <c r="C187" s="20"/>
      <c r="D187" s="21"/>
      <c r="E187" s="21"/>
    </row>
    <row r="188" spans="2:5" ht="15.75" customHeight="1">
      <c r="B188" s="20"/>
      <c r="C188" s="20"/>
      <c r="D188" s="21"/>
      <c r="E188" s="21"/>
    </row>
    <row r="189" spans="2:5" ht="15.75" customHeight="1">
      <c r="B189" s="20"/>
      <c r="C189" s="20"/>
      <c r="D189" s="21"/>
      <c r="E189" s="21"/>
    </row>
    <row r="190" spans="2:5" ht="15.75" customHeight="1">
      <c r="B190" s="20"/>
      <c r="C190" s="20"/>
      <c r="D190" s="21"/>
      <c r="E190" s="21"/>
    </row>
    <row r="191" spans="2:5" ht="15.75" customHeight="1">
      <c r="B191" s="20"/>
      <c r="C191" s="20"/>
      <c r="D191" s="21"/>
      <c r="E191" s="21"/>
    </row>
    <row r="192" spans="2:5" ht="15.75" customHeight="1">
      <c r="B192" s="20"/>
      <c r="C192" s="20"/>
      <c r="D192" s="21"/>
      <c r="E192" s="21"/>
    </row>
    <row r="193" spans="2:5" ht="15.75" customHeight="1">
      <c r="B193" s="20"/>
      <c r="C193" s="20"/>
      <c r="D193" s="21"/>
      <c r="E193" s="21"/>
    </row>
    <row r="194" spans="2:5" ht="15.75" customHeight="1">
      <c r="B194" s="20"/>
      <c r="C194" s="20"/>
      <c r="D194" s="21"/>
      <c r="E194" s="21"/>
    </row>
    <row r="195" spans="2:5" ht="15.75" customHeight="1">
      <c r="B195" s="20"/>
      <c r="C195" s="20"/>
      <c r="D195" s="21"/>
      <c r="E195" s="21"/>
    </row>
    <row r="196" spans="2:5" ht="15.75" customHeight="1">
      <c r="B196" s="20"/>
      <c r="C196" s="20"/>
      <c r="D196" s="21"/>
      <c r="E196" s="21"/>
    </row>
    <row r="197" spans="2:5" ht="15.75" customHeight="1">
      <c r="B197" s="20"/>
      <c r="C197" s="20"/>
      <c r="D197" s="21"/>
      <c r="E197" s="21"/>
    </row>
    <row r="198" spans="2:5" ht="15.75" customHeight="1">
      <c r="B198" s="20"/>
      <c r="C198" s="20"/>
      <c r="D198" s="21"/>
      <c r="E198" s="21"/>
    </row>
    <row r="199" spans="2:5" ht="15.75" customHeight="1">
      <c r="B199" s="20"/>
      <c r="C199" s="20"/>
      <c r="D199" s="21"/>
      <c r="E199" s="21"/>
    </row>
    <row r="200" spans="2:5" ht="15.75" customHeight="1">
      <c r="B200" s="20"/>
      <c r="C200" s="20"/>
      <c r="D200" s="21"/>
      <c r="E200" s="21"/>
    </row>
    <row r="201" spans="2:5" ht="15.75" customHeight="1">
      <c r="B201" s="20"/>
      <c r="C201" s="20"/>
      <c r="D201" s="21"/>
      <c r="E201" s="21"/>
    </row>
    <row r="202" spans="2:5" ht="15.75" customHeight="1">
      <c r="B202" s="20"/>
      <c r="C202" s="20"/>
      <c r="D202" s="21"/>
      <c r="E202" s="21"/>
    </row>
    <row r="203" spans="2:5" ht="15.75" customHeight="1">
      <c r="B203" s="20"/>
      <c r="C203" s="20"/>
      <c r="D203" s="21"/>
      <c r="E203" s="21"/>
    </row>
    <row r="204" spans="2:5" ht="15.75" customHeight="1">
      <c r="B204" s="20"/>
      <c r="C204" s="20"/>
      <c r="D204" s="21"/>
      <c r="E204" s="21"/>
    </row>
    <row r="205" spans="2:5" ht="15.75" customHeight="1">
      <c r="B205" s="20"/>
      <c r="C205" s="20"/>
      <c r="D205" s="21"/>
      <c r="E205" s="21"/>
    </row>
    <row r="206" spans="2:5" ht="15.75" customHeight="1">
      <c r="B206" s="20"/>
      <c r="C206" s="20"/>
      <c r="D206" s="21"/>
      <c r="E206" s="21"/>
    </row>
    <row r="207" spans="2:5" ht="15.75" customHeight="1">
      <c r="B207" s="20"/>
      <c r="C207" s="20"/>
      <c r="D207" s="21"/>
      <c r="E207" s="21"/>
    </row>
    <row r="208" spans="2:5" ht="15.75" customHeight="1">
      <c r="B208" s="20"/>
      <c r="C208" s="20"/>
      <c r="D208" s="21"/>
      <c r="E208" s="21"/>
    </row>
    <row r="209" spans="2:5" ht="15.75" customHeight="1">
      <c r="B209" s="20"/>
      <c r="C209" s="20"/>
      <c r="D209" s="21"/>
      <c r="E209" s="21"/>
    </row>
    <row r="210" spans="2:5" ht="15.75" customHeight="1">
      <c r="B210" s="20"/>
      <c r="C210" s="20"/>
      <c r="D210" s="21"/>
      <c r="E210" s="21"/>
    </row>
    <row r="211" spans="2:5" ht="15.75" customHeight="1">
      <c r="B211" s="20"/>
      <c r="C211" s="20"/>
      <c r="D211" s="21"/>
      <c r="E211" s="21"/>
    </row>
    <row r="212" spans="2:5" ht="15.75" customHeight="1">
      <c r="B212" s="20"/>
      <c r="C212" s="20"/>
      <c r="D212" s="21"/>
      <c r="E212" s="21"/>
    </row>
    <row r="213" spans="2:5" ht="15.75" customHeight="1">
      <c r="B213" s="20"/>
      <c r="C213" s="20"/>
      <c r="D213" s="21"/>
      <c r="E213" s="21"/>
    </row>
    <row r="214" spans="2:5" ht="15.75" customHeight="1">
      <c r="B214" s="20"/>
      <c r="C214" s="20"/>
      <c r="D214" s="21"/>
      <c r="E214" s="21"/>
    </row>
    <row r="215" spans="2:5" ht="15.75" customHeight="1">
      <c r="B215" s="20"/>
      <c r="C215" s="20"/>
      <c r="D215" s="21"/>
      <c r="E215" s="21"/>
    </row>
    <row r="216" spans="2:5" ht="15.75" customHeight="1">
      <c r="B216" s="20"/>
      <c r="C216" s="20"/>
      <c r="D216" s="21"/>
      <c r="E216" s="21"/>
    </row>
    <row r="217" spans="2:5" ht="15.75" customHeight="1">
      <c r="B217" s="20"/>
      <c r="C217" s="20"/>
      <c r="D217" s="21"/>
      <c r="E217" s="21"/>
    </row>
    <row r="218" spans="2:5" ht="15.75" customHeight="1">
      <c r="B218" s="20"/>
      <c r="C218" s="20"/>
      <c r="D218" s="21"/>
      <c r="E218" s="21"/>
    </row>
    <row r="219" spans="2:5" ht="15.75" customHeight="1">
      <c r="B219" s="20"/>
      <c r="C219" s="20"/>
      <c r="D219" s="21"/>
      <c r="E219" s="21"/>
    </row>
    <row r="220" spans="2:5" ht="15.75" customHeight="1">
      <c r="B220" s="20"/>
      <c r="C220" s="20"/>
      <c r="D220" s="21"/>
      <c r="E220" s="21"/>
    </row>
    <row r="221" spans="2:5" ht="15.75" customHeight="1">
      <c r="B221" s="20"/>
      <c r="C221" s="20"/>
      <c r="D221" s="21"/>
      <c r="E221" s="21"/>
    </row>
    <row r="222" spans="2:5" ht="15.75" customHeight="1">
      <c r="B222" s="20"/>
      <c r="C222" s="20"/>
      <c r="D222" s="21"/>
      <c r="E222" s="21"/>
    </row>
    <row r="223" spans="2:5" ht="15.75" customHeight="1">
      <c r="B223" s="20"/>
      <c r="C223" s="20"/>
      <c r="D223" s="21"/>
      <c r="E223" s="21"/>
    </row>
    <row r="224" spans="2:5" ht="15.75" customHeight="1">
      <c r="B224" s="20"/>
      <c r="C224" s="20"/>
      <c r="D224" s="21"/>
      <c r="E224" s="21"/>
    </row>
    <row r="225" spans="2:5" ht="15.75" customHeight="1">
      <c r="B225" s="20"/>
      <c r="C225" s="20"/>
      <c r="D225" s="21"/>
      <c r="E225" s="21"/>
    </row>
    <row r="226" spans="2:5" ht="15.75" customHeight="1">
      <c r="B226" s="20"/>
      <c r="C226" s="20"/>
      <c r="D226" s="21"/>
      <c r="E226" s="21"/>
    </row>
    <row r="227" spans="2:5" ht="15.75" customHeight="1">
      <c r="B227" s="20"/>
      <c r="C227" s="20"/>
      <c r="D227" s="21"/>
      <c r="E227" s="21"/>
    </row>
    <row r="228" spans="2:5" ht="15.75" customHeight="1">
      <c r="B228" s="20"/>
      <c r="C228" s="20"/>
      <c r="D228" s="21"/>
      <c r="E228" s="21"/>
    </row>
    <row r="229" spans="2:5" ht="15.75" customHeight="1">
      <c r="B229" s="20"/>
      <c r="C229" s="20"/>
      <c r="D229" s="21"/>
      <c r="E229" s="21"/>
    </row>
    <row r="230" spans="2:5" ht="15.75" customHeight="1">
      <c r="B230" s="20"/>
      <c r="C230" s="20"/>
      <c r="D230" s="21"/>
      <c r="E230" s="21"/>
    </row>
    <row r="231" spans="2:5" ht="15.75" customHeight="1">
      <c r="B231" s="20"/>
      <c r="C231" s="20"/>
      <c r="D231" s="21"/>
      <c r="E231" s="21"/>
    </row>
    <row r="232" spans="2:5" ht="15.75" customHeight="1">
      <c r="B232" s="20"/>
      <c r="C232" s="20"/>
      <c r="D232" s="21"/>
      <c r="E232" s="21"/>
    </row>
    <row r="233" spans="2:5" ht="15.75" customHeight="1">
      <c r="B233" s="20"/>
      <c r="C233" s="20"/>
      <c r="D233" s="21"/>
      <c r="E233" s="21"/>
    </row>
    <row r="234" spans="2:5" ht="15.75" customHeight="1">
      <c r="B234" s="20"/>
      <c r="C234" s="20"/>
      <c r="D234" s="21"/>
      <c r="E234" s="21"/>
    </row>
    <row r="235" spans="2:5" ht="15.75" customHeight="1">
      <c r="B235" s="20"/>
      <c r="C235" s="20"/>
      <c r="D235" s="21"/>
      <c r="E235" s="21"/>
    </row>
    <row r="236" spans="2:5" ht="15.75" customHeight="1">
      <c r="B236" s="20"/>
      <c r="C236" s="20"/>
      <c r="D236" s="21"/>
      <c r="E236" s="21"/>
    </row>
    <row r="237" spans="2:5" ht="15.75" customHeight="1">
      <c r="B237" s="20"/>
      <c r="C237" s="20"/>
      <c r="D237" s="21"/>
      <c r="E237" s="21"/>
    </row>
    <row r="238" spans="2:5" ht="15.75" customHeight="1">
      <c r="B238" s="20"/>
      <c r="C238" s="20"/>
      <c r="D238" s="21"/>
      <c r="E238" s="21"/>
    </row>
    <row r="239" spans="2:5" ht="15.75" customHeight="1">
      <c r="B239" s="20"/>
      <c r="C239" s="20"/>
      <c r="D239" s="21"/>
      <c r="E239" s="21"/>
    </row>
    <row r="240" spans="2:5" ht="15.75" customHeight="1">
      <c r="B240" s="20"/>
      <c r="C240" s="20"/>
      <c r="D240" s="21"/>
      <c r="E240" s="21"/>
    </row>
    <row r="241" spans="2:5" ht="15.75" customHeight="1">
      <c r="B241" s="20"/>
      <c r="C241" s="20"/>
      <c r="D241" s="21"/>
      <c r="E241" s="21"/>
    </row>
    <row r="242" spans="2:5" ht="15.75" customHeight="1">
      <c r="B242" s="20"/>
      <c r="C242" s="20"/>
      <c r="D242" s="21"/>
      <c r="E242" s="21"/>
    </row>
    <row r="243" spans="2:5" ht="15.75" customHeight="1">
      <c r="B243" s="20"/>
      <c r="C243" s="20"/>
      <c r="D243" s="21"/>
      <c r="E243" s="21"/>
    </row>
    <row r="244" spans="2:5" ht="15.75" customHeight="1">
      <c r="B244" s="20"/>
      <c r="C244" s="20"/>
      <c r="D244" s="21"/>
      <c r="E244" s="21"/>
    </row>
    <row r="245" spans="2:5" ht="15.75" customHeight="1">
      <c r="B245" s="20"/>
      <c r="C245" s="20"/>
      <c r="D245" s="21"/>
      <c r="E245" s="21"/>
    </row>
    <row r="246" spans="2:5" ht="15.75" customHeight="1">
      <c r="B246" s="20"/>
      <c r="C246" s="20"/>
      <c r="D246" s="21"/>
      <c r="E246" s="21"/>
    </row>
    <row r="247" spans="2:5" ht="15.75" customHeight="1">
      <c r="B247" s="20"/>
      <c r="C247" s="20"/>
      <c r="D247" s="21"/>
      <c r="E247" s="21"/>
    </row>
    <row r="248" spans="2:5" ht="15.75" customHeight="1">
      <c r="B248" s="20"/>
      <c r="C248" s="20"/>
      <c r="D248" s="21"/>
      <c r="E248" s="21"/>
    </row>
    <row r="249" spans="2:5" ht="15.75" customHeight="1">
      <c r="B249" s="20"/>
      <c r="C249" s="20"/>
      <c r="D249" s="21"/>
      <c r="E249" s="21"/>
    </row>
    <row r="250" spans="2:5" ht="15.75" customHeight="1">
      <c r="B250" s="20"/>
      <c r="C250" s="20"/>
      <c r="D250" s="21"/>
      <c r="E250" s="21"/>
    </row>
    <row r="251" spans="2:5" ht="15.75" customHeight="1">
      <c r="B251" s="20"/>
      <c r="C251" s="20"/>
      <c r="D251" s="21"/>
      <c r="E251" s="21"/>
    </row>
    <row r="252" spans="2:5" ht="15.75" customHeight="1">
      <c r="B252" s="20"/>
      <c r="C252" s="20"/>
      <c r="D252" s="21"/>
      <c r="E252" s="21"/>
    </row>
    <row r="253" spans="2:5" ht="15.75" customHeight="1">
      <c r="B253" s="20"/>
      <c r="C253" s="20"/>
      <c r="D253" s="21"/>
      <c r="E253" s="21"/>
    </row>
    <row r="254" spans="2:5" ht="15.75" customHeight="1">
      <c r="B254" s="20"/>
      <c r="C254" s="20"/>
      <c r="D254" s="21"/>
      <c r="E254" s="21"/>
    </row>
    <row r="255" spans="2:5" ht="15.75" customHeight="1">
      <c r="B255" s="20"/>
      <c r="C255" s="20"/>
      <c r="D255" s="21"/>
      <c r="E255" s="21"/>
    </row>
    <row r="256" spans="2:5" ht="15.75" customHeight="1">
      <c r="B256" s="20"/>
      <c r="C256" s="20"/>
      <c r="D256" s="21"/>
      <c r="E256" s="21"/>
    </row>
    <row r="257" spans="2:5" ht="15.75" customHeight="1">
      <c r="B257" s="20"/>
      <c r="C257" s="20"/>
      <c r="D257" s="21"/>
      <c r="E257" s="21"/>
    </row>
    <row r="258" spans="2:5" ht="15.75" customHeight="1">
      <c r="B258" s="20"/>
      <c r="C258" s="20"/>
      <c r="D258" s="21"/>
      <c r="E258" s="21"/>
    </row>
    <row r="259" spans="2:5" ht="15.75" customHeight="1">
      <c r="B259" s="20"/>
      <c r="C259" s="20"/>
      <c r="D259" s="21"/>
      <c r="E259" s="21"/>
    </row>
    <row r="260" spans="2:5" ht="15.75" customHeight="1">
      <c r="B260" s="20"/>
      <c r="C260" s="20"/>
      <c r="D260" s="21"/>
      <c r="E260" s="21"/>
    </row>
    <row r="261" spans="2:5" ht="15.75" customHeight="1">
      <c r="B261" s="20"/>
      <c r="C261" s="20"/>
      <c r="D261" s="21"/>
      <c r="E261" s="21"/>
    </row>
    <row r="262" spans="2:5" ht="15.75" customHeight="1">
      <c r="B262" s="20"/>
      <c r="C262" s="20"/>
      <c r="D262" s="21"/>
      <c r="E262" s="21"/>
    </row>
    <row r="263" spans="2:5" ht="15.75" customHeight="1">
      <c r="B263" s="20"/>
      <c r="C263" s="20"/>
      <c r="D263" s="21"/>
      <c r="E263" s="21"/>
    </row>
    <row r="264" spans="2:5" ht="15.75" customHeight="1">
      <c r="B264" s="20"/>
      <c r="C264" s="20"/>
      <c r="D264" s="21"/>
      <c r="E264" s="21"/>
    </row>
    <row r="265" spans="2:5" ht="15.75" customHeight="1">
      <c r="B265" s="20"/>
      <c r="C265" s="20"/>
      <c r="D265" s="21"/>
      <c r="E265" s="21"/>
    </row>
    <row r="266" spans="2:5" ht="15.75" customHeight="1">
      <c r="B266" s="20"/>
      <c r="C266" s="20"/>
      <c r="D266" s="21"/>
      <c r="E266" s="21"/>
    </row>
    <row r="267" spans="2:5" ht="15.75" customHeight="1">
      <c r="B267" s="20"/>
      <c r="C267" s="20"/>
      <c r="D267" s="21"/>
      <c r="E267" s="21"/>
    </row>
    <row r="268" spans="2:5" ht="15.75" customHeight="1">
      <c r="B268" s="20"/>
      <c r="C268" s="20"/>
      <c r="D268" s="21"/>
      <c r="E268" s="21"/>
    </row>
    <row r="269" spans="2:5" ht="15.75" customHeight="1">
      <c r="B269" s="20"/>
      <c r="C269" s="20"/>
      <c r="D269" s="21"/>
      <c r="E269" s="21"/>
    </row>
    <row r="270" spans="2:5" ht="15.75" customHeight="1">
      <c r="B270" s="20"/>
      <c r="C270" s="20"/>
      <c r="D270" s="21"/>
      <c r="E270" s="21"/>
    </row>
    <row r="271" spans="2:5" ht="15.75" customHeight="1">
      <c r="B271" s="20"/>
      <c r="C271" s="20"/>
      <c r="D271" s="21"/>
      <c r="E271" s="21"/>
    </row>
    <row r="272" spans="2:5" ht="15.75" customHeight="1">
      <c r="B272" s="20"/>
      <c r="C272" s="20"/>
      <c r="D272" s="21"/>
      <c r="E272" s="21"/>
    </row>
    <row r="273" spans="2:5" ht="15.75" customHeight="1">
      <c r="B273" s="20"/>
      <c r="C273" s="20"/>
      <c r="D273" s="21"/>
      <c r="E273" s="21"/>
    </row>
    <row r="274" spans="2:5" ht="15.75" customHeight="1">
      <c r="B274" s="20"/>
      <c r="C274" s="20"/>
      <c r="D274" s="21"/>
      <c r="E274" s="21"/>
    </row>
    <row r="275" spans="2:5" ht="15.75" customHeight="1">
      <c r="B275" s="20"/>
      <c r="C275" s="20"/>
      <c r="D275" s="21"/>
      <c r="E275" s="21"/>
    </row>
    <row r="276" spans="2:5" ht="15.75" customHeight="1">
      <c r="B276" s="20"/>
      <c r="C276" s="20"/>
      <c r="D276" s="21"/>
      <c r="E276" s="21"/>
    </row>
    <row r="277" spans="2:5" ht="15.75" customHeight="1">
      <c r="B277" s="20"/>
      <c r="C277" s="20"/>
      <c r="D277" s="21"/>
      <c r="E277" s="21"/>
    </row>
    <row r="278" spans="2:5" ht="15.75" customHeight="1">
      <c r="B278" s="20"/>
      <c r="C278" s="20"/>
      <c r="D278" s="21"/>
      <c r="E278" s="21"/>
    </row>
    <row r="279" spans="2:5" ht="15.75" customHeight="1">
      <c r="B279" s="20"/>
      <c r="C279" s="20"/>
      <c r="D279" s="21"/>
      <c r="E279" s="21"/>
    </row>
    <row r="280" spans="2:5" ht="15.75" customHeight="1">
      <c r="B280" s="20"/>
      <c r="C280" s="20"/>
      <c r="D280" s="21"/>
      <c r="E280" s="21"/>
    </row>
    <row r="281" spans="2:5" ht="15.75" customHeight="1">
      <c r="B281" s="20"/>
      <c r="C281" s="20"/>
      <c r="D281" s="21"/>
      <c r="E281" s="21"/>
    </row>
    <row r="282" spans="2:5" ht="15.75" customHeight="1">
      <c r="B282" s="20"/>
      <c r="C282" s="20"/>
      <c r="D282" s="21"/>
      <c r="E282" s="21"/>
    </row>
    <row r="283" spans="2:5" ht="15.75" customHeight="1">
      <c r="B283" s="20"/>
      <c r="C283" s="20"/>
      <c r="D283" s="21"/>
      <c r="E283" s="21"/>
    </row>
    <row r="284" spans="2:5" ht="15.75" customHeight="1">
      <c r="B284" s="20"/>
      <c r="C284" s="20"/>
      <c r="D284" s="21"/>
      <c r="E284" s="21"/>
    </row>
    <row r="285" spans="2:5" ht="15.75" customHeight="1">
      <c r="B285" s="20"/>
      <c r="C285" s="20"/>
      <c r="D285" s="21"/>
      <c r="E285" s="21"/>
    </row>
    <row r="286" spans="2:5" ht="15.75" customHeight="1">
      <c r="B286" s="20"/>
      <c r="C286" s="20"/>
      <c r="D286" s="21"/>
      <c r="E286" s="21"/>
    </row>
    <row r="287" spans="2:5" ht="15.75" customHeight="1">
      <c r="B287" s="20"/>
      <c r="C287" s="20"/>
      <c r="D287" s="21"/>
      <c r="E287" s="21"/>
    </row>
    <row r="288" spans="2:5" ht="15.75" customHeight="1">
      <c r="B288" s="20"/>
      <c r="C288" s="20"/>
      <c r="D288" s="21"/>
      <c r="E288" s="21"/>
    </row>
    <row r="289" spans="2:5" ht="15.75" customHeight="1">
      <c r="B289" s="20"/>
      <c r="C289" s="20"/>
      <c r="D289" s="21"/>
      <c r="E289" s="21"/>
    </row>
    <row r="290" spans="2:5" ht="15.75" customHeight="1">
      <c r="B290" s="20"/>
      <c r="C290" s="20"/>
      <c r="D290" s="21"/>
      <c r="E290" s="21"/>
    </row>
    <row r="291" spans="2:5" ht="15.75" customHeight="1">
      <c r="B291" s="20"/>
      <c r="C291" s="20"/>
      <c r="D291" s="21"/>
      <c r="E291" s="21"/>
    </row>
    <row r="292" spans="2:5" ht="15.75" customHeight="1">
      <c r="B292" s="20"/>
      <c r="C292" s="20"/>
      <c r="D292" s="21"/>
      <c r="E292" s="21"/>
    </row>
    <row r="293" spans="2:5" ht="15.75" customHeight="1">
      <c r="B293" s="20"/>
      <c r="C293" s="20"/>
      <c r="D293" s="21"/>
      <c r="E293" s="21"/>
    </row>
    <row r="294" spans="2:5" ht="15.75" customHeight="1">
      <c r="B294" s="20"/>
      <c r="C294" s="20"/>
      <c r="D294" s="21"/>
      <c r="E294" s="21"/>
    </row>
    <row r="295" spans="2:5" ht="15.75" customHeight="1">
      <c r="B295" s="20"/>
      <c r="C295" s="20"/>
      <c r="D295" s="21"/>
      <c r="E295" s="21"/>
    </row>
    <row r="296" spans="2:5" ht="15.75" customHeight="1">
      <c r="B296" s="20"/>
      <c r="C296" s="20"/>
      <c r="D296" s="21"/>
      <c r="E296" s="21"/>
    </row>
    <row r="297" spans="2:5" ht="15.75" customHeight="1">
      <c r="B297" s="20"/>
      <c r="C297" s="20"/>
      <c r="D297" s="21"/>
      <c r="E297" s="21"/>
    </row>
    <row r="298" spans="2:5" ht="15.75" customHeight="1">
      <c r="B298" s="20"/>
      <c r="C298" s="20"/>
      <c r="D298" s="21"/>
      <c r="E298" s="21"/>
    </row>
    <row r="299" spans="2:5" ht="15.75" customHeight="1">
      <c r="B299" s="20"/>
      <c r="C299" s="20"/>
      <c r="D299" s="21"/>
      <c r="E299" s="21"/>
    </row>
    <row r="300" spans="2:5" ht="15.75" customHeight="1">
      <c r="B300" s="20"/>
      <c r="C300" s="20"/>
      <c r="D300" s="21"/>
      <c r="E300" s="21"/>
    </row>
    <row r="301" spans="2:5" ht="15.75" customHeight="1">
      <c r="B301" s="20"/>
      <c r="C301" s="20"/>
      <c r="D301" s="21"/>
      <c r="E301" s="21"/>
    </row>
    <row r="302" spans="2:5" ht="15.75" customHeight="1">
      <c r="B302" s="20"/>
      <c r="C302" s="20"/>
      <c r="D302" s="21"/>
      <c r="E302" s="21"/>
    </row>
    <row r="303" spans="2:5" ht="15.75" customHeight="1">
      <c r="B303" s="20"/>
      <c r="C303" s="20"/>
      <c r="D303" s="21"/>
      <c r="E303" s="21"/>
    </row>
    <row r="304" spans="2:5" ht="15.75" customHeight="1">
      <c r="B304" s="20"/>
      <c r="C304" s="20"/>
      <c r="D304" s="21"/>
      <c r="E304" s="21"/>
    </row>
    <row r="305" spans="2:5" ht="15.75" customHeight="1">
      <c r="B305" s="20"/>
      <c r="C305" s="20"/>
      <c r="D305" s="21"/>
      <c r="E305" s="21"/>
    </row>
    <row r="306" spans="2:5" ht="15.75" customHeight="1">
      <c r="B306" s="20"/>
      <c r="C306" s="20"/>
      <c r="D306" s="21"/>
      <c r="E306" s="21"/>
    </row>
    <row r="307" spans="2:5" ht="15.75" customHeight="1">
      <c r="B307" s="20"/>
      <c r="C307" s="20"/>
      <c r="D307" s="21"/>
      <c r="E307" s="21"/>
    </row>
    <row r="308" spans="2:5" ht="15.75" customHeight="1">
      <c r="B308" s="20"/>
      <c r="C308" s="20"/>
      <c r="D308" s="21"/>
      <c r="E308" s="21"/>
    </row>
    <row r="309" spans="2:5" ht="15.75" customHeight="1">
      <c r="B309" s="20"/>
      <c r="C309" s="20"/>
      <c r="D309" s="21"/>
      <c r="E309" s="21"/>
    </row>
    <row r="310" spans="2:5" ht="15.75" customHeight="1">
      <c r="B310" s="20"/>
      <c r="C310" s="20"/>
      <c r="D310" s="21"/>
      <c r="E310" s="21"/>
    </row>
    <row r="311" spans="2:5" ht="15.75" customHeight="1">
      <c r="B311" s="20"/>
      <c r="C311" s="20"/>
      <c r="D311" s="21"/>
      <c r="E311" s="21"/>
    </row>
    <row r="312" spans="2:5" ht="15.75" customHeight="1">
      <c r="B312" s="20"/>
      <c r="C312" s="20"/>
      <c r="D312" s="21"/>
      <c r="E312" s="21"/>
    </row>
    <row r="313" spans="2:5" ht="15.75" customHeight="1">
      <c r="B313" s="20"/>
      <c r="C313" s="20"/>
      <c r="D313" s="21"/>
      <c r="E313" s="21"/>
    </row>
    <row r="314" spans="2:5" ht="15.75" customHeight="1">
      <c r="B314" s="20"/>
      <c r="C314" s="20"/>
      <c r="D314" s="21"/>
      <c r="E314" s="21"/>
    </row>
    <row r="315" spans="2:5" ht="15.75" customHeight="1">
      <c r="B315" s="20"/>
      <c r="C315" s="20"/>
      <c r="D315" s="21"/>
      <c r="E315" s="21"/>
    </row>
    <row r="316" spans="2:5" ht="15.75" customHeight="1">
      <c r="B316" s="20"/>
      <c r="C316" s="20"/>
      <c r="D316" s="21"/>
      <c r="E316" s="21"/>
    </row>
    <row r="317" spans="2:5" ht="15.75" customHeight="1">
      <c r="B317" s="20"/>
      <c r="C317" s="20"/>
      <c r="D317" s="21"/>
      <c r="E317" s="21"/>
    </row>
    <row r="318" spans="2:5" ht="15.75" customHeight="1">
      <c r="B318" s="20"/>
      <c r="C318" s="20"/>
      <c r="D318" s="21"/>
      <c r="E318" s="21"/>
    </row>
    <row r="319" spans="2:5" ht="15.75" customHeight="1">
      <c r="B319" s="20"/>
      <c r="C319" s="20"/>
      <c r="D319" s="21"/>
      <c r="E319" s="21"/>
    </row>
    <row r="320" spans="2:5" ht="15.75" customHeight="1">
      <c r="B320" s="20"/>
      <c r="C320" s="20"/>
      <c r="D320" s="21"/>
      <c r="E320" s="21"/>
    </row>
    <row r="321" spans="2:5" ht="15.75" customHeight="1">
      <c r="B321" s="20"/>
      <c r="C321" s="20"/>
      <c r="D321" s="21"/>
      <c r="E321" s="21"/>
    </row>
    <row r="322" spans="2:5" ht="15.75" customHeight="1">
      <c r="B322" s="20"/>
      <c r="C322" s="20"/>
      <c r="D322" s="21"/>
      <c r="E322" s="21"/>
    </row>
    <row r="323" spans="2:5" ht="15.75" customHeight="1">
      <c r="B323" s="20"/>
      <c r="C323" s="20"/>
      <c r="D323" s="21"/>
      <c r="E323" s="21"/>
    </row>
    <row r="324" spans="2:5" ht="15.75" customHeight="1">
      <c r="B324" s="20"/>
      <c r="C324" s="20"/>
      <c r="D324" s="21"/>
      <c r="E324" s="21"/>
    </row>
    <row r="325" spans="2:5" ht="15.75" customHeight="1">
      <c r="B325" s="20"/>
      <c r="C325" s="20"/>
      <c r="D325" s="21"/>
      <c r="E325" s="21"/>
    </row>
    <row r="326" spans="2:5" ht="15.75" customHeight="1">
      <c r="B326" s="20"/>
      <c r="C326" s="20"/>
      <c r="D326" s="21"/>
      <c r="E326" s="21"/>
    </row>
    <row r="327" spans="2:5" ht="15.75" customHeight="1">
      <c r="B327" s="20"/>
      <c r="C327" s="20"/>
      <c r="D327" s="21"/>
      <c r="E327" s="21"/>
    </row>
    <row r="328" spans="2:5" ht="15.75" customHeight="1">
      <c r="B328" s="20"/>
      <c r="C328" s="20"/>
      <c r="D328" s="21"/>
      <c r="E328" s="21"/>
    </row>
    <row r="329" spans="2:5" ht="15.75" customHeight="1">
      <c r="B329" s="20"/>
      <c r="C329" s="20"/>
      <c r="D329" s="21"/>
      <c r="E329" s="21"/>
    </row>
    <row r="330" spans="2:5" ht="15.75" customHeight="1">
      <c r="B330" s="20"/>
      <c r="C330" s="20"/>
      <c r="D330" s="21"/>
      <c r="E330" s="21"/>
    </row>
    <row r="331" spans="2:5" ht="15.75" customHeight="1">
      <c r="B331" s="20"/>
      <c r="C331" s="20"/>
      <c r="D331" s="21"/>
      <c r="E331" s="21"/>
    </row>
    <row r="332" spans="2:5" ht="15.75" customHeight="1">
      <c r="B332" s="20"/>
      <c r="C332" s="20"/>
      <c r="D332" s="21"/>
      <c r="E332" s="21"/>
    </row>
    <row r="333" spans="2:5" ht="15.75" customHeight="1">
      <c r="B333" s="20"/>
      <c r="C333" s="20"/>
      <c r="D333" s="21"/>
      <c r="E333" s="21"/>
    </row>
    <row r="334" spans="2:5" ht="15.75" customHeight="1">
      <c r="B334" s="20"/>
      <c r="C334" s="20"/>
      <c r="D334" s="21"/>
      <c r="E334" s="21"/>
    </row>
    <row r="335" spans="2:5" ht="15.75" customHeight="1">
      <c r="B335" s="20"/>
      <c r="C335" s="20"/>
      <c r="D335" s="21"/>
      <c r="E335" s="21"/>
    </row>
    <row r="336" spans="2:5" ht="15.75" customHeight="1">
      <c r="B336" s="20"/>
      <c r="C336" s="20"/>
      <c r="D336" s="21"/>
      <c r="E336" s="21"/>
    </row>
    <row r="337" spans="2:5" ht="15.75" customHeight="1">
      <c r="B337" s="20"/>
      <c r="C337" s="20"/>
      <c r="D337" s="21"/>
      <c r="E337" s="21"/>
    </row>
    <row r="338" spans="2:5" ht="15.75" customHeight="1">
      <c r="B338" s="20"/>
      <c r="C338" s="20"/>
      <c r="D338" s="21"/>
      <c r="E338" s="21"/>
    </row>
    <row r="339" spans="2:5" ht="15.75" customHeight="1">
      <c r="B339" s="20"/>
      <c r="C339" s="20"/>
      <c r="D339" s="21"/>
      <c r="E339" s="21"/>
    </row>
    <row r="340" spans="2:5" ht="15.75" customHeight="1">
      <c r="B340" s="20"/>
      <c r="C340" s="20"/>
      <c r="D340" s="21"/>
      <c r="E340" s="21"/>
    </row>
    <row r="341" spans="2:5" ht="15.75" customHeight="1">
      <c r="B341" s="20"/>
      <c r="C341" s="20"/>
      <c r="D341" s="21"/>
      <c r="E341" s="21"/>
    </row>
    <row r="342" spans="2:5" ht="15.75" customHeight="1">
      <c r="B342" s="20"/>
      <c r="C342" s="20"/>
      <c r="D342" s="21"/>
      <c r="E342" s="21"/>
    </row>
    <row r="343" spans="2:5" ht="15.75" customHeight="1">
      <c r="B343" s="20"/>
      <c r="C343" s="20"/>
      <c r="D343" s="21"/>
      <c r="E343" s="21"/>
    </row>
    <row r="344" spans="2:5" ht="15.75" customHeight="1">
      <c r="B344" s="20"/>
      <c r="C344" s="20"/>
      <c r="D344" s="21"/>
      <c r="E344" s="21"/>
    </row>
    <row r="345" spans="2:5" ht="15.75" customHeight="1">
      <c r="B345" s="20"/>
      <c r="C345" s="20"/>
      <c r="D345" s="21"/>
      <c r="E345" s="21"/>
    </row>
    <row r="346" spans="2:5" ht="15.75" customHeight="1">
      <c r="B346" s="20"/>
      <c r="C346" s="20"/>
      <c r="D346" s="21"/>
      <c r="E346" s="21"/>
    </row>
    <row r="347" spans="2:5" ht="15.75" customHeight="1">
      <c r="B347" s="20"/>
      <c r="C347" s="20"/>
      <c r="D347" s="21"/>
      <c r="E347" s="21"/>
    </row>
    <row r="348" spans="2:5" ht="15.75" customHeight="1">
      <c r="B348" s="20"/>
      <c r="C348" s="20"/>
      <c r="D348" s="21"/>
      <c r="E348" s="21"/>
    </row>
    <row r="349" spans="2:5" ht="15.75" customHeight="1">
      <c r="B349" s="20"/>
      <c r="C349" s="20"/>
      <c r="D349" s="21"/>
      <c r="E349" s="21"/>
    </row>
    <row r="350" spans="2:5" ht="15.75" customHeight="1">
      <c r="B350" s="20"/>
      <c r="C350" s="20"/>
      <c r="D350" s="21"/>
      <c r="E350" s="21"/>
    </row>
    <row r="351" spans="2:5" ht="15.75" customHeight="1">
      <c r="B351" s="20"/>
      <c r="C351" s="20"/>
      <c r="D351" s="21"/>
      <c r="E351" s="21"/>
    </row>
    <row r="352" spans="2:5" ht="15.75" customHeight="1">
      <c r="B352" s="20"/>
      <c r="C352" s="20"/>
      <c r="D352" s="21"/>
      <c r="E352" s="21"/>
    </row>
    <row r="353" spans="2:5" ht="15.75" customHeight="1">
      <c r="B353" s="20"/>
      <c r="C353" s="20"/>
      <c r="D353" s="21"/>
      <c r="E353" s="21"/>
    </row>
    <row r="354" spans="2:5" ht="15.75" customHeight="1">
      <c r="B354" s="20"/>
      <c r="C354" s="20"/>
      <c r="D354" s="21"/>
      <c r="E354" s="21"/>
    </row>
    <row r="355" spans="2:5" ht="15.75" customHeight="1">
      <c r="B355" s="20"/>
      <c r="C355" s="20"/>
      <c r="D355" s="21"/>
      <c r="E355" s="21"/>
    </row>
    <row r="356" spans="2:5" ht="15.75" customHeight="1">
      <c r="B356" s="20"/>
      <c r="C356" s="20"/>
      <c r="D356" s="21"/>
      <c r="E356" s="21"/>
    </row>
    <row r="357" spans="2:5" ht="15.75" customHeight="1">
      <c r="B357" s="20"/>
      <c r="C357" s="20"/>
      <c r="D357" s="21"/>
      <c r="E357" s="21"/>
    </row>
    <row r="358" spans="2:5" ht="15.75" customHeight="1">
      <c r="B358" s="20"/>
      <c r="C358" s="20"/>
      <c r="D358" s="21"/>
      <c r="E358" s="21"/>
    </row>
    <row r="359" spans="2:5" ht="15.75" customHeight="1">
      <c r="B359" s="20"/>
      <c r="C359" s="20"/>
      <c r="D359" s="21"/>
      <c r="E359" s="21"/>
    </row>
    <row r="360" spans="2:5" ht="15.75" customHeight="1">
      <c r="B360" s="20"/>
      <c r="C360" s="20"/>
      <c r="D360" s="21"/>
      <c r="E360" s="21"/>
    </row>
    <row r="361" spans="2:5" ht="15.75" customHeight="1">
      <c r="B361" s="20"/>
      <c r="C361" s="20"/>
      <c r="D361" s="21"/>
      <c r="E361" s="21"/>
    </row>
    <row r="362" spans="2:5" ht="15.75" customHeight="1">
      <c r="B362" s="20"/>
      <c r="C362" s="20"/>
      <c r="D362" s="21"/>
      <c r="E362" s="21"/>
    </row>
    <row r="363" spans="2:5" ht="15.75" customHeight="1">
      <c r="B363" s="20"/>
      <c r="C363" s="20"/>
      <c r="D363" s="21"/>
      <c r="E363" s="21"/>
    </row>
    <row r="364" spans="2:5" ht="15.75" customHeight="1">
      <c r="B364" s="20"/>
      <c r="C364" s="20"/>
      <c r="D364" s="21"/>
      <c r="E364" s="21"/>
    </row>
    <row r="365" spans="2:5" ht="15.75" customHeight="1">
      <c r="B365" s="20"/>
      <c r="C365" s="20"/>
      <c r="D365" s="21"/>
      <c r="E365" s="21"/>
    </row>
    <row r="366" spans="2:5" ht="15.75" customHeight="1">
      <c r="B366" s="20"/>
      <c r="C366" s="20"/>
      <c r="D366" s="21"/>
      <c r="E366" s="21"/>
    </row>
    <row r="367" spans="2:5" ht="15.75" customHeight="1">
      <c r="B367" s="20"/>
      <c r="C367" s="20"/>
      <c r="D367" s="21"/>
      <c r="E367" s="21"/>
    </row>
    <row r="368" spans="2:5" ht="15.75" customHeight="1">
      <c r="B368" s="20"/>
      <c r="C368" s="20"/>
      <c r="D368" s="21"/>
      <c r="E368" s="21"/>
    </row>
    <row r="369" spans="2:5" ht="15.75" customHeight="1">
      <c r="B369" s="20"/>
      <c r="C369" s="20"/>
      <c r="D369" s="21"/>
      <c r="E369" s="21"/>
    </row>
    <row r="370" spans="2:5" ht="15.75" customHeight="1">
      <c r="B370" s="20"/>
      <c r="C370" s="20"/>
      <c r="D370" s="21"/>
      <c r="E370" s="21"/>
    </row>
    <row r="371" spans="2:5" ht="15.75" customHeight="1">
      <c r="B371" s="20"/>
      <c r="C371" s="20"/>
      <c r="D371" s="21"/>
      <c r="E371" s="21"/>
    </row>
    <row r="372" spans="2:5" ht="15.75" customHeight="1">
      <c r="B372" s="20"/>
      <c r="C372" s="20"/>
      <c r="D372" s="21"/>
      <c r="E372" s="21"/>
    </row>
    <row r="373" spans="2:5" ht="15.75" customHeight="1">
      <c r="B373" s="20"/>
      <c r="C373" s="20"/>
      <c r="D373" s="21"/>
      <c r="E373" s="21"/>
    </row>
    <row r="374" spans="2:5" ht="15.75" customHeight="1">
      <c r="B374" s="20"/>
      <c r="C374" s="20"/>
      <c r="D374" s="21"/>
      <c r="E374" s="21"/>
    </row>
    <row r="375" spans="2:5" ht="15.75" customHeight="1">
      <c r="B375" s="20"/>
      <c r="C375" s="20"/>
      <c r="D375" s="21"/>
      <c r="E375" s="21"/>
    </row>
    <row r="376" spans="2:5" ht="15.75" customHeight="1">
      <c r="B376" s="20"/>
      <c r="C376" s="20"/>
      <c r="D376" s="21"/>
      <c r="E376" s="21"/>
    </row>
    <row r="377" spans="2:5" ht="15.75" customHeight="1">
      <c r="B377" s="20"/>
      <c r="C377" s="20"/>
      <c r="D377" s="21"/>
      <c r="E377" s="21"/>
    </row>
    <row r="378" spans="2:5" ht="15.75" customHeight="1">
      <c r="B378" s="20"/>
      <c r="C378" s="20"/>
      <c r="D378" s="21"/>
      <c r="E378" s="21"/>
    </row>
    <row r="379" spans="2:5" ht="15.75" customHeight="1">
      <c r="B379" s="20"/>
      <c r="C379" s="20"/>
      <c r="D379" s="21"/>
      <c r="E379" s="21"/>
    </row>
    <row r="380" spans="2:5" ht="15.75" customHeight="1">
      <c r="B380" s="20"/>
      <c r="C380" s="20"/>
      <c r="D380" s="21"/>
      <c r="E380" s="21"/>
    </row>
    <row r="381" spans="2:5" ht="15.75" customHeight="1">
      <c r="B381" s="20"/>
      <c r="C381" s="20"/>
      <c r="D381" s="21"/>
      <c r="E381" s="21"/>
    </row>
    <row r="382" spans="2:5" ht="15.75" customHeight="1">
      <c r="B382" s="20"/>
      <c r="C382" s="20"/>
      <c r="D382" s="21"/>
      <c r="E382" s="21"/>
    </row>
    <row r="383" spans="2:5" ht="15.75" customHeight="1">
      <c r="B383" s="20"/>
      <c r="C383" s="20"/>
      <c r="D383" s="21"/>
      <c r="E383" s="21"/>
    </row>
    <row r="384" spans="2:5" ht="15.75" customHeight="1">
      <c r="B384" s="20"/>
      <c r="C384" s="20"/>
      <c r="D384" s="21"/>
      <c r="E384" s="21"/>
    </row>
    <row r="385" spans="2:5" ht="15.75" customHeight="1">
      <c r="B385" s="20"/>
      <c r="C385" s="20"/>
      <c r="D385" s="21"/>
      <c r="E385" s="21"/>
    </row>
    <row r="386" spans="2:5" ht="15.75" customHeight="1">
      <c r="B386" s="20"/>
      <c r="C386" s="20"/>
      <c r="D386" s="21"/>
      <c r="E386" s="21"/>
    </row>
    <row r="387" spans="2:5" ht="15.75" customHeight="1">
      <c r="B387" s="20"/>
      <c r="C387" s="20"/>
      <c r="D387" s="21"/>
      <c r="E387" s="21"/>
    </row>
    <row r="388" spans="2:5" ht="15.75" customHeight="1">
      <c r="B388" s="20"/>
      <c r="C388" s="20"/>
      <c r="D388" s="21"/>
      <c r="E388" s="21"/>
    </row>
    <row r="389" spans="2:5" ht="15.75" customHeight="1">
      <c r="B389" s="20"/>
      <c r="C389" s="20"/>
      <c r="D389" s="21"/>
      <c r="E389" s="21"/>
    </row>
    <row r="390" spans="2:5" ht="15.75" customHeight="1">
      <c r="B390" s="20"/>
      <c r="C390" s="20"/>
      <c r="D390" s="21"/>
      <c r="E390" s="21"/>
    </row>
    <row r="391" spans="2:5" ht="15.75" customHeight="1">
      <c r="B391" s="20"/>
      <c r="C391" s="20"/>
      <c r="D391" s="21"/>
      <c r="E391" s="21"/>
    </row>
    <row r="392" spans="2:5" ht="15.75" customHeight="1">
      <c r="B392" s="20"/>
      <c r="C392" s="20"/>
      <c r="D392" s="21"/>
      <c r="E392" s="21"/>
    </row>
    <row r="393" spans="2:5" ht="15.75" customHeight="1">
      <c r="B393" s="20"/>
      <c r="C393" s="20"/>
      <c r="D393" s="21"/>
      <c r="E393" s="21"/>
    </row>
    <row r="394" spans="2:5" ht="15.75" customHeight="1">
      <c r="B394" s="20"/>
      <c r="C394" s="20"/>
      <c r="D394" s="21"/>
      <c r="E394" s="21"/>
    </row>
    <row r="395" spans="2:5" ht="15.75" customHeight="1">
      <c r="B395" s="20"/>
      <c r="C395" s="20"/>
      <c r="D395" s="21"/>
      <c r="E395" s="21"/>
    </row>
    <row r="396" spans="2:5" ht="15.75" customHeight="1">
      <c r="B396" s="20"/>
      <c r="C396" s="20"/>
      <c r="D396" s="21"/>
      <c r="E396" s="21"/>
    </row>
    <row r="397" spans="2:5" ht="15.75" customHeight="1">
      <c r="B397" s="20"/>
      <c r="C397" s="20"/>
      <c r="D397" s="21"/>
      <c r="E397" s="21"/>
    </row>
    <row r="398" spans="2:5" ht="15.75" customHeight="1">
      <c r="B398" s="20"/>
      <c r="C398" s="20"/>
      <c r="D398" s="21"/>
      <c r="E398" s="21"/>
    </row>
    <row r="399" spans="2:5" ht="15.75" customHeight="1">
      <c r="B399" s="20"/>
      <c r="C399" s="20"/>
      <c r="D399" s="21"/>
      <c r="E399" s="21"/>
    </row>
    <row r="400" spans="2:5" ht="15.75" customHeight="1">
      <c r="B400" s="20"/>
      <c r="C400" s="20"/>
      <c r="D400" s="21"/>
      <c r="E400" s="21"/>
    </row>
    <row r="401" spans="2:5" ht="15.75" customHeight="1">
      <c r="B401" s="20"/>
      <c r="C401" s="20"/>
      <c r="D401" s="21"/>
      <c r="E401" s="21"/>
    </row>
    <row r="402" spans="2:5" ht="15.75" customHeight="1">
      <c r="B402" s="20"/>
      <c r="C402" s="20"/>
      <c r="D402" s="21"/>
      <c r="E402" s="21"/>
    </row>
    <row r="403" spans="2:5" ht="15.75" customHeight="1">
      <c r="B403" s="20"/>
      <c r="C403" s="20"/>
      <c r="D403" s="21"/>
      <c r="E403" s="21"/>
    </row>
    <row r="404" spans="2:5" ht="15.75" customHeight="1">
      <c r="B404" s="20"/>
      <c r="C404" s="20"/>
      <c r="D404" s="21"/>
      <c r="E404" s="21"/>
    </row>
    <row r="405" spans="2:5" ht="15.75" customHeight="1">
      <c r="B405" s="20"/>
      <c r="C405" s="20"/>
      <c r="D405" s="21"/>
      <c r="E405" s="21"/>
    </row>
    <row r="406" spans="2:5" ht="15.75" customHeight="1">
      <c r="B406" s="20"/>
      <c r="C406" s="20"/>
      <c r="D406" s="21"/>
      <c r="E406" s="21"/>
    </row>
    <row r="407" spans="2:5" ht="15.75" customHeight="1">
      <c r="B407" s="20"/>
      <c r="C407" s="20"/>
      <c r="D407" s="21"/>
      <c r="E407" s="21"/>
    </row>
    <row r="408" spans="2:5" ht="15.75" customHeight="1">
      <c r="B408" s="20"/>
      <c r="C408" s="20"/>
      <c r="D408" s="21"/>
      <c r="E408" s="21"/>
    </row>
    <row r="409" spans="2:5" ht="15.75" customHeight="1">
      <c r="B409" s="20"/>
      <c r="C409" s="20"/>
      <c r="D409" s="21"/>
      <c r="E409" s="21"/>
    </row>
    <row r="410" spans="2:5" ht="15.75" customHeight="1">
      <c r="B410" s="20"/>
      <c r="C410" s="20"/>
      <c r="D410" s="21"/>
      <c r="E410" s="21"/>
    </row>
    <row r="411" spans="2:5" ht="15.75" customHeight="1">
      <c r="B411" s="20"/>
      <c r="C411" s="20"/>
      <c r="D411" s="21"/>
      <c r="E411" s="21"/>
    </row>
    <row r="412" spans="2:5" ht="15.75" customHeight="1">
      <c r="B412" s="20"/>
      <c r="C412" s="20"/>
      <c r="D412" s="21"/>
      <c r="E412" s="21"/>
    </row>
    <row r="413" spans="2:5" ht="15.75" customHeight="1">
      <c r="B413" s="20"/>
      <c r="C413" s="20"/>
      <c r="D413" s="21"/>
      <c r="E413" s="21"/>
    </row>
    <row r="414" spans="2:5" ht="15.75" customHeight="1">
      <c r="B414" s="20"/>
      <c r="C414" s="20"/>
      <c r="D414" s="21"/>
      <c r="E414" s="21"/>
    </row>
    <row r="415" spans="2:5" ht="15.75" customHeight="1">
      <c r="B415" s="20"/>
      <c r="C415" s="20"/>
      <c r="D415" s="21"/>
      <c r="E415" s="21"/>
    </row>
    <row r="416" spans="2:5" ht="15.75" customHeight="1">
      <c r="B416" s="20"/>
      <c r="C416" s="20"/>
      <c r="D416" s="21"/>
      <c r="E416" s="21"/>
    </row>
    <row r="417" spans="2:5" ht="15.75" customHeight="1">
      <c r="B417" s="20"/>
      <c r="C417" s="20"/>
      <c r="D417" s="21"/>
      <c r="E417" s="21"/>
    </row>
    <row r="418" spans="2:5" ht="15.75" customHeight="1">
      <c r="B418" s="20"/>
      <c r="C418" s="20"/>
      <c r="D418" s="21"/>
      <c r="E418" s="21"/>
    </row>
    <row r="419" spans="2:5" ht="15.75" customHeight="1">
      <c r="B419" s="20"/>
      <c r="C419" s="20"/>
      <c r="D419" s="21"/>
      <c r="E419" s="21"/>
    </row>
    <row r="420" spans="2:5" ht="15.75" customHeight="1">
      <c r="B420" s="20"/>
      <c r="C420" s="20"/>
      <c r="D420" s="21"/>
      <c r="E420" s="21"/>
    </row>
    <row r="421" spans="2:5" ht="15.75" customHeight="1">
      <c r="B421" s="20"/>
      <c r="C421" s="20"/>
      <c r="D421" s="21"/>
      <c r="E421" s="21"/>
    </row>
    <row r="422" spans="2:5" ht="15.75" customHeight="1">
      <c r="B422" s="20"/>
      <c r="C422" s="20"/>
      <c r="D422" s="21"/>
      <c r="E422" s="21"/>
    </row>
    <row r="423" spans="2:5" ht="15.75" customHeight="1">
      <c r="B423" s="20"/>
      <c r="C423" s="20"/>
      <c r="D423" s="21"/>
      <c r="E423" s="21"/>
    </row>
    <row r="424" spans="2:5" ht="15.75" customHeight="1">
      <c r="B424" s="20"/>
      <c r="C424" s="20"/>
      <c r="D424" s="21"/>
      <c r="E424" s="21"/>
    </row>
    <row r="425" spans="2:5" ht="15.75" customHeight="1">
      <c r="B425" s="20"/>
      <c r="C425" s="20"/>
      <c r="D425" s="21"/>
      <c r="E425" s="21"/>
    </row>
    <row r="426" spans="2:5" ht="15.75" customHeight="1">
      <c r="B426" s="20"/>
      <c r="C426" s="20"/>
      <c r="D426" s="21"/>
      <c r="E426" s="21"/>
    </row>
    <row r="427" spans="2:5" ht="15.75" customHeight="1">
      <c r="B427" s="20"/>
      <c r="C427" s="20"/>
      <c r="D427" s="21"/>
      <c r="E427" s="21"/>
    </row>
    <row r="428" spans="2:5" ht="15.75" customHeight="1">
      <c r="B428" s="20"/>
      <c r="C428" s="20"/>
      <c r="D428" s="21"/>
      <c r="E428" s="21"/>
    </row>
    <row r="429" spans="2:5" ht="15.75" customHeight="1">
      <c r="B429" s="20"/>
      <c r="C429" s="20"/>
      <c r="D429" s="21"/>
      <c r="E429" s="21"/>
    </row>
    <row r="430" spans="2:5" ht="15.75" customHeight="1">
      <c r="B430" s="20"/>
      <c r="C430" s="20"/>
      <c r="D430" s="21"/>
      <c r="E430" s="21"/>
    </row>
    <row r="431" spans="2:5" ht="15.75" customHeight="1">
      <c r="B431" s="20"/>
      <c r="C431" s="20"/>
      <c r="D431" s="21"/>
      <c r="E431" s="21"/>
    </row>
    <row r="432" spans="2:5" ht="15.75" customHeight="1">
      <c r="B432" s="20"/>
      <c r="C432" s="20"/>
      <c r="D432" s="21"/>
      <c r="E432" s="21"/>
    </row>
    <row r="433" spans="2:5" ht="15.75" customHeight="1">
      <c r="B433" s="20"/>
      <c r="C433" s="20"/>
      <c r="D433" s="21"/>
      <c r="E433" s="21"/>
    </row>
    <row r="434" spans="2:5" ht="15.75" customHeight="1">
      <c r="B434" s="20"/>
      <c r="C434" s="20"/>
      <c r="D434" s="21"/>
      <c r="E434" s="21"/>
    </row>
    <row r="435" spans="2:5" ht="15.75" customHeight="1">
      <c r="B435" s="20"/>
      <c r="C435" s="20"/>
      <c r="D435" s="21"/>
      <c r="E435" s="21"/>
    </row>
    <row r="436" spans="2:5" ht="15.75" customHeight="1">
      <c r="B436" s="20"/>
      <c r="C436" s="20"/>
      <c r="D436" s="21"/>
      <c r="E436" s="21"/>
    </row>
    <row r="437" spans="2:5" ht="15.75" customHeight="1">
      <c r="B437" s="20"/>
      <c r="C437" s="20"/>
      <c r="D437" s="21"/>
      <c r="E437" s="21"/>
    </row>
    <row r="438" spans="2:5" ht="15.75" customHeight="1">
      <c r="B438" s="20"/>
      <c r="C438" s="20"/>
      <c r="D438" s="21"/>
      <c r="E438" s="21"/>
    </row>
    <row r="439" spans="2:5" ht="15.75" customHeight="1">
      <c r="B439" s="20"/>
      <c r="C439" s="20"/>
      <c r="D439" s="21"/>
      <c r="E439" s="21"/>
    </row>
    <row r="440" spans="2:5" ht="15.75" customHeight="1">
      <c r="B440" s="20"/>
      <c r="C440" s="20"/>
      <c r="D440" s="21"/>
      <c r="E440" s="21"/>
    </row>
    <row r="441" spans="2:5" ht="15.75" customHeight="1">
      <c r="B441" s="20"/>
      <c r="C441" s="20"/>
      <c r="D441" s="21"/>
      <c r="E441" s="21"/>
    </row>
    <row r="442" spans="2:5" ht="15.75" customHeight="1">
      <c r="B442" s="20"/>
      <c r="C442" s="20"/>
      <c r="D442" s="21"/>
      <c r="E442" s="21"/>
    </row>
    <row r="443" spans="2:5" ht="15.75" customHeight="1">
      <c r="B443" s="20"/>
      <c r="C443" s="20"/>
      <c r="D443" s="21"/>
      <c r="E443" s="21"/>
    </row>
    <row r="444" spans="2:5" ht="15.75" customHeight="1">
      <c r="B444" s="20"/>
      <c r="C444" s="20"/>
      <c r="D444" s="21"/>
      <c r="E444" s="21"/>
    </row>
    <row r="445" spans="2:5" ht="15.75" customHeight="1">
      <c r="B445" s="20"/>
      <c r="C445" s="20"/>
      <c r="D445" s="21"/>
      <c r="E445" s="21"/>
    </row>
    <row r="446" spans="2:5" ht="15.75" customHeight="1">
      <c r="B446" s="20"/>
      <c r="C446" s="20"/>
      <c r="D446" s="21"/>
      <c r="E446" s="21"/>
    </row>
    <row r="447" spans="2:5" ht="15.75" customHeight="1">
      <c r="B447" s="20"/>
      <c r="C447" s="20"/>
      <c r="D447" s="21"/>
      <c r="E447" s="21"/>
    </row>
    <row r="448" spans="2:5" ht="15.75" customHeight="1">
      <c r="B448" s="20"/>
      <c r="C448" s="20"/>
      <c r="D448" s="21"/>
      <c r="E448" s="21"/>
    </row>
    <row r="449" spans="2:5" ht="15.75" customHeight="1">
      <c r="B449" s="20"/>
      <c r="C449" s="20"/>
      <c r="D449" s="21"/>
      <c r="E449" s="21"/>
    </row>
    <row r="450" spans="2:5" ht="15.75" customHeight="1">
      <c r="B450" s="20"/>
      <c r="C450" s="20"/>
      <c r="D450" s="21"/>
      <c r="E450" s="21"/>
    </row>
    <row r="451" spans="2:5" ht="15.75" customHeight="1">
      <c r="B451" s="20"/>
      <c r="C451" s="20"/>
      <c r="D451" s="21"/>
      <c r="E451" s="21"/>
    </row>
    <row r="452" spans="2:5" ht="15.75" customHeight="1">
      <c r="B452" s="20"/>
      <c r="C452" s="20"/>
      <c r="D452" s="21"/>
      <c r="E452" s="21"/>
    </row>
    <row r="453" spans="2:5" ht="15.75" customHeight="1">
      <c r="B453" s="20"/>
      <c r="C453" s="20"/>
      <c r="D453" s="21"/>
      <c r="E453" s="21"/>
    </row>
    <row r="454" spans="2:5" ht="15.75" customHeight="1">
      <c r="B454" s="20"/>
      <c r="C454" s="20"/>
      <c r="D454" s="21"/>
      <c r="E454" s="21"/>
    </row>
    <row r="455" spans="2:5" ht="15.75" customHeight="1">
      <c r="B455" s="20"/>
      <c r="C455" s="20"/>
      <c r="D455" s="21"/>
      <c r="E455" s="21"/>
    </row>
    <row r="456" spans="2:5" ht="15.75" customHeight="1">
      <c r="B456" s="20"/>
      <c r="C456" s="20"/>
      <c r="D456" s="21"/>
      <c r="E456" s="21"/>
    </row>
    <row r="457" spans="2:5" ht="15.75" customHeight="1">
      <c r="B457" s="20"/>
      <c r="C457" s="20"/>
      <c r="D457" s="21"/>
      <c r="E457" s="21"/>
    </row>
    <row r="458" spans="2:5" ht="15.75" customHeight="1">
      <c r="B458" s="20"/>
      <c r="C458" s="20"/>
      <c r="D458" s="21"/>
      <c r="E458" s="21"/>
    </row>
    <row r="459" spans="2:5" ht="15.75" customHeight="1">
      <c r="B459" s="20"/>
      <c r="C459" s="20"/>
      <c r="D459" s="21"/>
      <c r="E459" s="21"/>
    </row>
    <row r="460" spans="2:5" ht="15.75" customHeight="1">
      <c r="B460" s="20"/>
      <c r="C460" s="20"/>
      <c r="D460" s="21"/>
      <c r="E460" s="21"/>
    </row>
    <row r="461" spans="2:5" ht="15.75" customHeight="1">
      <c r="B461" s="20"/>
      <c r="C461" s="20"/>
      <c r="D461" s="21"/>
      <c r="E461" s="21"/>
    </row>
    <row r="462" spans="2:5" ht="15.75" customHeight="1">
      <c r="B462" s="20"/>
      <c r="C462" s="20"/>
      <c r="D462" s="21"/>
      <c r="E462" s="21"/>
    </row>
    <row r="463" spans="2:5" ht="15.75" customHeight="1">
      <c r="B463" s="20"/>
      <c r="C463" s="20"/>
      <c r="D463" s="21"/>
      <c r="E463" s="21"/>
    </row>
    <row r="464" spans="2:5" ht="15.75" customHeight="1">
      <c r="B464" s="20"/>
      <c r="C464" s="20"/>
      <c r="D464" s="21"/>
      <c r="E464" s="21"/>
    </row>
    <row r="465" spans="2:5" ht="15.75" customHeight="1">
      <c r="B465" s="20"/>
      <c r="C465" s="20"/>
      <c r="D465" s="21"/>
      <c r="E465" s="21"/>
    </row>
    <row r="466" spans="2:5" ht="15.75" customHeight="1">
      <c r="B466" s="20"/>
      <c r="C466" s="20"/>
      <c r="D466" s="21"/>
      <c r="E466" s="21"/>
    </row>
    <row r="467" spans="2:5" ht="15.75" customHeight="1">
      <c r="B467" s="20"/>
      <c r="C467" s="20"/>
      <c r="D467" s="21"/>
      <c r="E467" s="21"/>
    </row>
    <row r="468" spans="2:5" ht="15.75" customHeight="1">
      <c r="B468" s="20"/>
      <c r="C468" s="20"/>
      <c r="D468" s="21"/>
      <c r="E468" s="21"/>
    </row>
    <row r="469" spans="2:5" ht="15.75" customHeight="1">
      <c r="B469" s="20"/>
      <c r="C469" s="20"/>
      <c r="D469" s="21"/>
      <c r="E469" s="21"/>
    </row>
    <row r="470" spans="2:5" ht="15.75" customHeight="1">
      <c r="B470" s="20"/>
      <c r="C470" s="20"/>
      <c r="D470" s="21"/>
      <c r="E470" s="21"/>
    </row>
    <row r="471" spans="2:5" ht="15.75" customHeight="1">
      <c r="B471" s="20"/>
      <c r="C471" s="20"/>
      <c r="D471" s="21"/>
      <c r="E471" s="21"/>
    </row>
    <row r="472" spans="2:5" ht="15.75" customHeight="1">
      <c r="B472" s="20"/>
      <c r="C472" s="20"/>
      <c r="D472" s="21"/>
      <c r="E472" s="21"/>
    </row>
    <row r="473" spans="2:5" ht="15.75" customHeight="1">
      <c r="B473" s="20"/>
      <c r="C473" s="20"/>
      <c r="D473" s="21"/>
      <c r="E473" s="21"/>
    </row>
    <row r="474" spans="2:5" ht="15.75" customHeight="1">
      <c r="B474" s="20"/>
      <c r="C474" s="20"/>
      <c r="D474" s="21"/>
      <c r="E474" s="21"/>
    </row>
    <row r="475" spans="2:5" ht="15.75" customHeight="1">
      <c r="B475" s="20"/>
      <c r="C475" s="20"/>
      <c r="D475" s="21"/>
      <c r="E475" s="21"/>
    </row>
    <row r="476" spans="2:5" ht="15.75" customHeight="1">
      <c r="B476" s="20"/>
      <c r="C476" s="20"/>
      <c r="D476" s="21"/>
      <c r="E476" s="21"/>
    </row>
    <row r="477" spans="2:5" ht="15.75" customHeight="1">
      <c r="B477" s="20"/>
      <c r="C477" s="20"/>
      <c r="D477" s="21"/>
      <c r="E477" s="21"/>
    </row>
    <row r="478" spans="2:5" ht="15.75" customHeight="1">
      <c r="B478" s="20"/>
      <c r="C478" s="20"/>
      <c r="D478" s="21"/>
      <c r="E478" s="21"/>
    </row>
    <row r="479" spans="2:5" ht="15.75" customHeight="1">
      <c r="B479" s="20"/>
      <c r="C479" s="20"/>
      <c r="D479" s="21"/>
      <c r="E479" s="21"/>
    </row>
    <row r="480" spans="2:5" ht="15.75" customHeight="1">
      <c r="B480" s="20"/>
      <c r="C480" s="20"/>
      <c r="D480" s="21"/>
      <c r="E480" s="21"/>
    </row>
    <row r="481" spans="2:5" ht="15.75" customHeight="1">
      <c r="B481" s="20"/>
      <c r="C481" s="20"/>
      <c r="D481" s="21"/>
      <c r="E481" s="21"/>
    </row>
    <row r="482" spans="2:5" ht="15.75" customHeight="1">
      <c r="B482" s="20"/>
      <c r="C482" s="20"/>
      <c r="D482" s="21"/>
      <c r="E482" s="21"/>
    </row>
    <row r="483" spans="2:5" ht="15.75" customHeight="1">
      <c r="B483" s="20"/>
      <c r="C483" s="20"/>
      <c r="D483" s="21"/>
      <c r="E483" s="21"/>
    </row>
    <row r="484" spans="2:5" ht="15.75" customHeight="1">
      <c r="B484" s="20"/>
      <c r="C484" s="20"/>
      <c r="D484" s="21"/>
      <c r="E484" s="21"/>
    </row>
    <row r="485" spans="2:5" ht="15.75" customHeight="1">
      <c r="B485" s="20"/>
      <c r="C485" s="20"/>
      <c r="D485" s="21"/>
      <c r="E485" s="21"/>
    </row>
    <row r="486" spans="2:5" ht="15.75" customHeight="1">
      <c r="B486" s="20"/>
      <c r="C486" s="20"/>
      <c r="D486" s="21"/>
      <c r="E486" s="21"/>
    </row>
    <row r="487" spans="2:5" ht="15.75" customHeight="1">
      <c r="B487" s="20"/>
      <c r="C487" s="20"/>
      <c r="D487" s="21"/>
      <c r="E487" s="21"/>
    </row>
    <row r="488" spans="2:5" ht="15.75" customHeight="1">
      <c r="B488" s="20"/>
      <c r="C488" s="20"/>
      <c r="D488" s="21"/>
      <c r="E488" s="21"/>
    </row>
    <row r="489" spans="2:5" ht="15.75" customHeight="1">
      <c r="B489" s="20"/>
      <c r="C489" s="20"/>
      <c r="D489" s="21"/>
      <c r="E489" s="21"/>
    </row>
    <row r="490" spans="2:5" ht="15.75" customHeight="1">
      <c r="B490" s="20"/>
      <c r="C490" s="20"/>
      <c r="D490" s="21"/>
      <c r="E490" s="21"/>
    </row>
    <row r="491" spans="2:5" ht="15.75" customHeight="1">
      <c r="B491" s="20"/>
      <c r="C491" s="20"/>
      <c r="D491" s="21"/>
      <c r="E491" s="21"/>
    </row>
    <row r="492" spans="2:5" ht="15.75" customHeight="1">
      <c r="B492" s="20"/>
      <c r="C492" s="20"/>
      <c r="D492" s="21"/>
      <c r="E492" s="21"/>
    </row>
    <row r="493" spans="2:5" ht="15.75" customHeight="1">
      <c r="B493" s="20"/>
      <c r="C493" s="20"/>
      <c r="D493" s="21"/>
      <c r="E493" s="21"/>
    </row>
    <row r="494" spans="2:5" ht="15.75" customHeight="1">
      <c r="B494" s="20"/>
      <c r="C494" s="20"/>
      <c r="D494" s="21"/>
      <c r="E494" s="21"/>
    </row>
    <row r="495" spans="2:5" ht="15.75" customHeight="1">
      <c r="B495" s="20"/>
      <c r="C495" s="20"/>
      <c r="D495" s="21"/>
      <c r="E495" s="21"/>
    </row>
    <row r="496" spans="2:5" ht="15.75" customHeight="1">
      <c r="B496" s="20"/>
      <c r="C496" s="20"/>
      <c r="D496" s="21"/>
      <c r="E496" s="21"/>
    </row>
    <row r="497" spans="2:5" ht="15.75" customHeight="1">
      <c r="B497" s="20"/>
      <c r="C497" s="20"/>
      <c r="D497" s="21"/>
      <c r="E497" s="21"/>
    </row>
    <row r="498" spans="2:5" ht="15.75" customHeight="1">
      <c r="B498" s="20"/>
      <c r="C498" s="20"/>
      <c r="D498" s="21"/>
      <c r="E498" s="21"/>
    </row>
    <row r="499" spans="2:5" ht="15.75" customHeight="1">
      <c r="B499" s="20"/>
      <c r="C499" s="20"/>
      <c r="D499" s="21"/>
      <c r="E499" s="21"/>
    </row>
    <row r="500" spans="2:5" ht="15.75" customHeight="1">
      <c r="B500" s="20"/>
      <c r="C500" s="20"/>
      <c r="D500" s="21"/>
      <c r="E500" s="21"/>
    </row>
    <row r="501" spans="2:5" ht="15.75" customHeight="1">
      <c r="B501" s="20"/>
      <c r="C501" s="20"/>
      <c r="D501" s="21"/>
      <c r="E501" s="21"/>
    </row>
    <row r="502" spans="2:5" ht="15.75" customHeight="1">
      <c r="B502" s="20"/>
      <c r="C502" s="20"/>
      <c r="D502" s="21"/>
      <c r="E502" s="21"/>
    </row>
    <row r="503" spans="2:5" ht="15.75" customHeight="1">
      <c r="B503" s="20"/>
      <c r="C503" s="20"/>
      <c r="D503" s="21"/>
      <c r="E503" s="21"/>
    </row>
    <row r="504" spans="2:5" ht="15.75" customHeight="1">
      <c r="B504" s="20"/>
      <c r="C504" s="20"/>
      <c r="D504" s="21"/>
      <c r="E504" s="21"/>
    </row>
    <row r="505" spans="2:5" ht="15.75" customHeight="1">
      <c r="B505" s="20"/>
      <c r="C505" s="20"/>
      <c r="D505" s="21"/>
      <c r="E505" s="21"/>
    </row>
    <row r="506" spans="2:5" ht="15.75" customHeight="1">
      <c r="B506" s="20"/>
      <c r="C506" s="20"/>
      <c r="D506" s="21"/>
      <c r="E506" s="21"/>
    </row>
    <row r="507" spans="2:5" ht="15.75" customHeight="1">
      <c r="B507" s="20"/>
      <c r="C507" s="20"/>
      <c r="D507" s="21"/>
      <c r="E507" s="21"/>
    </row>
    <row r="508" spans="2:5" ht="15.75" customHeight="1">
      <c r="B508" s="20"/>
      <c r="C508" s="20"/>
      <c r="D508" s="21"/>
      <c r="E508" s="21"/>
    </row>
    <row r="509" spans="2:5" ht="15.75" customHeight="1">
      <c r="B509" s="20"/>
      <c r="C509" s="20"/>
      <c r="D509" s="21"/>
      <c r="E509" s="21"/>
    </row>
    <row r="510" spans="2:5" ht="15.75" customHeight="1">
      <c r="B510" s="20"/>
      <c r="C510" s="20"/>
      <c r="D510" s="21"/>
      <c r="E510" s="21"/>
    </row>
    <row r="511" spans="2:5" ht="15.75" customHeight="1">
      <c r="B511" s="20"/>
      <c r="C511" s="20"/>
      <c r="D511" s="21"/>
      <c r="E511" s="21"/>
    </row>
    <row r="512" spans="2:5" ht="15.75" customHeight="1">
      <c r="B512" s="20"/>
      <c r="C512" s="20"/>
      <c r="D512" s="21"/>
      <c r="E512" s="21"/>
    </row>
    <row r="513" spans="2:5" ht="15.75" customHeight="1">
      <c r="B513" s="20"/>
      <c r="C513" s="20"/>
      <c r="D513" s="21"/>
      <c r="E513" s="21"/>
    </row>
    <row r="514" spans="2:5" ht="15.75" customHeight="1">
      <c r="B514" s="20"/>
      <c r="C514" s="20"/>
      <c r="D514" s="21"/>
      <c r="E514" s="21"/>
    </row>
    <row r="515" spans="2:5" ht="15.75" customHeight="1">
      <c r="B515" s="20"/>
      <c r="C515" s="20"/>
      <c r="D515" s="21"/>
      <c r="E515" s="21"/>
    </row>
    <row r="516" spans="2:5" ht="15.75" customHeight="1">
      <c r="B516" s="20"/>
      <c r="C516" s="20"/>
      <c r="D516" s="21"/>
      <c r="E516" s="21"/>
    </row>
    <row r="517" spans="2:5" ht="15.75" customHeight="1">
      <c r="B517" s="20"/>
      <c r="C517" s="20"/>
      <c r="D517" s="21"/>
      <c r="E517" s="21"/>
    </row>
    <row r="518" spans="2:5" ht="15.75" customHeight="1">
      <c r="B518" s="20"/>
      <c r="C518" s="20"/>
      <c r="D518" s="21"/>
      <c r="E518" s="21"/>
    </row>
    <row r="519" spans="2:5" ht="15.75" customHeight="1">
      <c r="B519" s="20"/>
      <c r="C519" s="20"/>
      <c r="D519" s="21"/>
      <c r="E519" s="21"/>
    </row>
    <row r="520" spans="2:5" ht="15.75" customHeight="1">
      <c r="B520" s="20"/>
      <c r="C520" s="20"/>
      <c r="D520" s="21"/>
      <c r="E520" s="21"/>
    </row>
    <row r="521" spans="2:5" ht="15.75" customHeight="1">
      <c r="B521" s="20"/>
      <c r="C521" s="20"/>
      <c r="D521" s="21"/>
      <c r="E521" s="21"/>
    </row>
    <row r="522" spans="2:5" ht="15.75" customHeight="1">
      <c r="B522" s="20"/>
      <c r="C522" s="20"/>
      <c r="D522" s="21"/>
      <c r="E522" s="21"/>
    </row>
    <row r="523" spans="2:5" ht="15.75" customHeight="1">
      <c r="B523" s="20"/>
      <c r="C523" s="20"/>
      <c r="D523" s="21"/>
      <c r="E523" s="21"/>
    </row>
    <row r="524" spans="2:5" ht="15.75" customHeight="1">
      <c r="B524" s="20"/>
      <c r="C524" s="20"/>
      <c r="D524" s="21"/>
      <c r="E524" s="21"/>
    </row>
    <row r="525" spans="2:5" ht="15.75" customHeight="1">
      <c r="B525" s="20"/>
      <c r="C525" s="20"/>
      <c r="D525" s="21"/>
      <c r="E525" s="21"/>
    </row>
    <row r="526" spans="2:5" ht="15.75" customHeight="1">
      <c r="B526" s="20"/>
      <c r="C526" s="20"/>
      <c r="D526" s="21"/>
      <c r="E526" s="21"/>
    </row>
    <row r="527" spans="2:5" ht="15.75" customHeight="1">
      <c r="B527" s="20"/>
      <c r="C527" s="20"/>
      <c r="D527" s="21"/>
      <c r="E527" s="21"/>
    </row>
    <row r="528" spans="2:5" ht="15.75" customHeight="1">
      <c r="B528" s="20"/>
      <c r="C528" s="20"/>
      <c r="D528" s="21"/>
      <c r="E528" s="21"/>
    </row>
    <row r="529" spans="2:5" ht="15.75" customHeight="1">
      <c r="B529" s="20"/>
      <c r="C529" s="20"/>
      <c r="D529" s="21"/>
      <c r="E529" s="21"/>
    </row>
    <row r="530" spans="2:5" ht="15.75" customHeight="1">
      <c r="B530" s="20"/>
      <c r="C530" s="20"/>
      <c r="D530" s="21"/>
      <c r="E530" s="21"/>
    </row>
    <row r="531" spans="2:5" ht="15.75" customHeight="1">
      <c r="B531" s="20"/>
      <c r="C531" s="20"/>
      <c r="D531" s="21"/>
      <c r="E531" s="21"/>
    </row>
    <row r="532" spans="2:5" ht="15.75" customHeight="1">
      <c r="B532" s="20"/>
      <c r="C532" s="20"/>
      <c r="D532" s="21"/>
      <c r="E532" s="21"/>
    </row>
    <row r="533" spans="2:5" ht="15.75" customHeight="1">
      <c r="B533" s="20"/>
      <c r="C533" s="20"/>
      <c r="D533" s="21"/>
      <c r="E533" s="21"/>
    </row>
    <row r="534" spans="2:5" ht="15.75" customHeight="1">
      <c r="B534" s="20"/>
      <c r="C534" s="20"/>
      <c r="D534" s="21"/>
      <c r="E534" s="21"/>
    </row>
    <row r="535" spans="2:5" ht="15.75" customHeight="1">
      <c r="B535" s="20"/>
      <c r="C535" s="20"/>
      <c r="D535" s="21"/>
      <c r="E535" s="21"/>
    </row>
    <row r="536" spans="2:5" ht="15.75" customHeight="1">
      <c r="B536" s="20"/>
      <c r="C536" s="20"/>
      <c r="D536" s="21"/>
      <c r="E536" s="21"/>
    </row>
    <row r="537" spans="2:5" ht="15.75" customHeight="1">
      <c r="B537" s="20"/>
      <c r="C537" s="20"/>
      <c r="D537" s="21"/>
      <c r="E537" s="21"/>
    </row>
    <row r="538" spans="2:5" ht="15.75" customHeight="1">
      <c r="B538" s="20"/>
      <c r="C538" s="20"/>
      <c r="D538" s="21"/>
      <c r="E538" s="21"/>
    </row>
    <row r="539" spans="2:5" ht="15.75" customHeight="1">
      <c r="B539" s="20"/>
      <c r="C539" s="20"/>
      <c r="D539" s="21"/>
      <c r="E539" s="21"/>
    </row>
    <row r="540" spans="2:5" ht="15.75" customHeight="1">
      <c r="B540" s="20"/>
      <c r="C540" s="20"/>
      <c r="D540" s="21"/>
      <c r="E540" s="21"/>
    </row>
    <row r="541" spans="2:5" ht="15.75" customHeight="1">
      <c r="B541" s="20"/>
      <c r="C541" s="20"/>
      <c r="D541" s="21"/>
      <c r="E541" s="21"/>
    </row>
    <row r="542" spans="2:5" ht="15.75" customHeight="1">
      <c r="B542" s="20"/>
      <c r="C542" s="20"/>
      <c r="D542" s="21"/>
      <c r="E542" s="21"/>
    </row>
    <row r="543" spans="2:5" ht="15.75" customHeight="1">
      <c r="B543" s="20"/>
      <c r="C543" s="20"/>
      <c r="D543" s="21"/>
      <c r="E543" s="21"/>
    </row>
    <row r="544" spans="2:5" ht="15.75" customHeight="1">
      <c r="B544" s="20"/>
      <c r="C544" s="20"/>
      <c r="D544" s="21"/>
      <c r="E544" s="21"/>
    </row>
    <row r="545" spans="2:5" ht="15.75" customHeight="1">
      <c r="B545" s="20"/>
      <c r="C545" s="20"/>
      <c r="D545" s="21"/>
      <c r="E545" s="21"/>
    </row>
    <row r="546" spans="2:5" ht="15.75" customHeight="1">
      <c r="B546" s="20"/>
      <c r="C546" s="20"/>
      <c r="D546" s="21"/>
      <c r="E546" s="21"/>
    </row>
    <row r="547" spans="2:5" ht="15.75" customHeight="1">
      <c r="B547" s="20"/>
      <c r="C547" s="20"/>
      <c r="D547" s="21"/>
      <c r="E547" s="21"/>
    </row>
    <row r="548" spans="2:5" ht="15.75" customHeight="1">
      <c r="B548" s="20"/>
      <c r="C548" s="20"/>
      <c r="D548" s="21"/>
      <c r="E548" s="21"/>
    </row>
    <row r="549" spans="2:5" ht="15.75" customHeight="1">
      <c r="B549" s="20"/>
      <c r="C549" s="20"/>
      <c r="D549" s="21"/>
      <c r="E549" s="21"/>
    </row>
    <row r="550" spans="2:5" ht="15.75" customHeight="1">
      <c r="B550" s="20"/>
      <c r="C550" s="20"/>
      <c r="D550" s="21"/>
      <c r="E550" s="21"/>
    </row>
    <row r="551" spans="2:5" ht="15.75" customHeight="1">
      <c r="B551" s="20"/>
      <c r="C551" s="20"/>
      <c r="D551" s="21"/>
      <c r="E551" s="21"/>
    </row>
    <row r="552" spans="2:5" ht="15.75" customHeight="1">
      <c r="B552" s="20"/>
      <c r="C552" s="20"/>
      <c r="D552" s="21"/>
      <c r="E552" s="21"/>
    </row>
    <row r="553" spans="2:5" ht="15.75" customHeight="1">
      <c r="B553" s="20"/>
      <c r="C553" s="20"/>
      <c r="D553" s="21"/>
      <c r="E553" s="21"/>
    </row>
    <row r="554" spans="2:5" ht="15.75" customHeight="1">
      <c r="B554" s="20"/>
      <c r="C554" s="20"/>
      <c r="D554" s="21"/>
      <c r="E554" s="21"/>
    </row>
    <row r="555" spans="2:5" ht="15.75" customHeight="1">
      <c r="B555" s="20"/>
      <c r="C555" s="20"/>
      <c r="D555" s="21"/>
      <c r="E555" s="21"/>
    </row>
    <row r="556" spans="2:5" ht="15.75" customHeight="1">
      <c r="B556" s="20"/>
      <c r="C556" s="20"/>
      <c r="D556" s="21"/>
      <c r="E556" s="21"/>
    </row>
    <row r="557" spans="2:5" ht="15.75" customHeight="1">
      <c r="B557" s="20"/>
      <c r="C557" s="20"/>
      <c r="D557" s="21"/>
      <c r="E557" s="21"/>
    </row>
    <row r="558" spans="2:5" ht="15.75" customHeight="1">
      <c r="B558" s="20"/>
      <c r="C558" s="20"/>
      <c r="D558" s="21"/>
      <c r="E558" s="21"/>
    </row>
    <row r="559" spans="2:5" ht="15.75" customHeight="1">
      <c r="B559" s="20"/>
      <c r="C559" s="20"/>
      <c r="D559" s="21"/>
      <c r="E559" s="21"/>
    </row>
    <row r="560" spans="2:5" ht="15.75" customHeight="1">
      <c r="B560" s="20"/>
      <c r="C560" s="20"/>
      <c r="D560" s="21"/>
      <c r="E560" s="21"/>
    </row>
    <row r="561" spans="2:5" ht="15.75" customHeight="1">
      <c r="B561" s="20"/>
      <c r="C561" s="20"/>
      <c r="D561" s="21"/>
      <c r="E561" s="21"/>
    </row>
    <row r="562" spans="2:5" ht="15.75" customHeight="1">
      <c r="B562" s="20"/>
      <c r="C562" s="20"/>
      <c r="D562" s="21"/>
      <c r="E562" s="21"/>
    </row>
    <row r="563" spans="2:5" ht="15.75" customHeight="1">
      <c r="B563" s="20"/>
      <c r="C563" s="20"/>
      <c r="D563" s="21"/>
      <c r="E563" s="21"/>
    </row>
    <row r="564" spans="2:5" ht="15.75" customHeight="1">
      <c r="B564" s="20"/>
      <c r="C564" s="20"/>
      <c r="D564" s="21"/>
      <c r="E564" s="21"/>
    </row>
    <row r="565" spans="2:5" ht="15.75" customHeight="1">
      <c r="B565" s="20"/>
      <c r="C565" s="20"/>
      <c r="D565" s="21"/>
      <c r="E565" s="21"/>
    </row>
    <row r="566" spans="2:5" ht="15.75" customHeight="1">
      <c r="B566" s="20"/>
      <c r="C566" s="20"/>
      <c r="D566" s="21"/>
      <c r="E566" s="21"/>
    </row>
    <row r="567" spans="2:5" ht="15.75" customHeight="1">
      <c r="B567" s="20"/>
      <c r="C567" s="20"/>
      <c r="D567" s="21"/>
      <c r="E567" s="21"/>
    </row>
    <row r="568" spans="2:5" ht="15.75" customHeight="1">
      <c r="B568" s="20"/>
      <c r="C568" s="20"/>
      <c r="D568" s="21"/>
      <c r="E568" s="21"/>
    </row>
    <row r="569" spans="2:5" ht="15.75" customHeight="1">
      <c r="B569" s="20"/>
      <c r="C569" s="20"/>
      <c r="D569" s="21"/>
      <c r="E569" s="21"/>
    </row>
    <row r="570" spans="2:5" ht="15.75" customHeight="1">
      <c r="B570" s="20"/>
      <c r="C570" s="20"/>
      <c r="D570" s="21"/>
      <c r="E570" s="21"/>
    </row>
    <row r="571" spans="2:5" ht="15.75" customHeight="1">
      <c r="B571" s="20"/>
      <c r="C571" s="20"/>
      <c r="D571" s="21"/>
      <c r="E571" s="21"/>
    </row>
    <row r="572" spans="2:5" ht="15.75" customHeight="1">
      <c r="B572" s="20"/>
      <c r="C572" s="20"/>
      <c r="D572" s="21"/>
      <c r="E572" s="21"/>
    </row>
    <row r="573" spans="2:5" ht="15.75" customHeight="1">
      <c r="B573" s="20"/>
      <c r="C573" s="20"/>
      <c r="D573" s="21"/>
      <c r="E573" s="21"/>
    </row>
    <row r="574" spans="2:5" ht="15.75" customHeight="1">
      <c r="B574" s="20"/>
      <c r="C574" s="20"/>
      <c r="D574" s="21"/>
      <c r="E574" s="21"/>
    </row>
    <row r="575" spans="2:5" ht="15.75" customHeight="1">
      <c r="B575" s="20"/>
      <c r="C575" s="20"/>
      <c r="D575" s="21"/>
      <c r="E575" s="21"/>
    </row>
    <row r="576" spans="2:5" ht="15.75" customHeight="1">
      <c r="B576" s="20"/>
      <c r="C576" s="20"/>
      <c r="D576" s="21"/>
      <c r="E576" s="21"/>
    </row>
    <row r="577" spans="2:5" ht="15.75" customHeight="1">
      <c r="B577" s="20"/>
      <c r="C577" s="20"/>
      <c r="D577" s="21"/>
      <c r="E577" s="21"/>
    </row>
    <row r="578" spans="2:5" ht="15.75" customHeight="1">
      <c r="B578" s="20"/>
      <c r="C578" s="20"/>
      <c r="D578" s="21"/>
      <c r="E578" s="21"/>
    </row>
    <row r="579" spans="2:5" ht="15.75" customHeight="1">
      <c r="B579" s="20"/>
      <c r="C579" s="20"/>
      <c r="D579" s="21"/>
      <c r="E579" s="21"/>
    </row>
    <row r="580" spans="2:5" ht="15.75" customHeight="1">
      <c r="B580" s="20"/>
      <c r="C580" s="20"/>
      <c r="D580" s="21"/>
      <c r="E580" s="21"/>
    </row>
    <row r="581" spans="2:5" ht="15.75" customHeight="1">
      <c r="B581" s="20"/>
      <c r="C581" s="20"/>
      <c r="D581" s="21"/>
      <c r="E581" s="21"/>
    </row>
    <row r="582" spans="2:5" ht="15.75" customHeight="1">
      <c r="B582" s="20"/>
      <c r="C582" s="20"/>
      <c r="D582" s="21"/>
      <c r="E582" s="21"/>
    </row>
    <row r="583" spans="2:5" ht="15.75" customHeight="1">
      <c r="B583" s="20"/>
      <c r="C583" s="20"/>
      <c r="D583" s="21"/>
      <c r="E583" s="21"/>
    </row>
    <row r="584" spans="2:5" ht="15.75" customHeight="1">
      <c r="B584" s="20"/>
      <c r="C584" s="20"/>
      <c r="D584" s="21"/>
      <c r="E584" s="21"/>
    </row>
    <row r="585" spans="2:5" ht="15.75" customHeight="1">
      <c r="B585" s="20"/>
      <c r="C585" s="20"/>
      <c r="D585" s="21"/>
      <c r="E585" s="21"/>
    </row>
    <row r="586" spans="2:5" ht="15.75" customHeight="1">
      <c r="B586" s="20"/>
      <c r="C586" s="20"/>
      <c r="D586" s="21"/>
      <c r="E586" s="21"/>
    </row>
    <row r="587" spans="2:5" ht="15.75" customHeight="1">
      <c r="B587" s="20"/>
      <c r="C587" s="20"/>
      <c r="D587" s="21"/>
      <c r="E587" s="21"/>
    </row>
    <row r="588" spans="2:5" ht="15.75" customHeight="1">
      <c r="B588" s="20"/>
      <c r="C588" s="20"/>
      <c r="D588" s="21"/>
      <c r="E588" s="21"/>
    </row>
    <row r="589" spans="2:5" ht="15.75" customHeight="1">
      <c r="B589" s="20"/>
      <c r="C589" s="20"/>
      <c r="D589" s="21"/>
      <c r="E589" s="21"/>
    </row>
    <row r="590" spans="2:5" ht="15.75" customHeight="1">
      <c r="B590" s="20"/>
      <c r="C590" s="20"/>
      <c r="D590" s="21"/>
      <c r="E590" s="21"/>
    </row>
    <row r="591" spans="2:5" ht="15.75" customHeight="1">
      <c r="B591" s="20"/>
      <c r="C591" s="20"/>
      <c r="D591" s="21"/>
      <c r="E591" s="21"/>
    </row>
    <row r="592" spans="2:5" ht="15.75" customHeight="1">
      <c r="B592" s="20"/>
      <c r="C592" s="20"/>
      <c r="D592" s="21"/>
      <c r="E592" s="21"/>
    </row>
    <row r="593" spans="2:5" ht="15.75" customHeight="1">
      <c r="B593" s="20"/>
      <c r="C593" s="20"/>
      <c r="D593" s="21"/>
      <c r="E593" s="21"/>
    </row>
    <row r="594" spans="2:5" ht="15.75" customHeight="1">
      <c r="B594" s="20"/>
      <c r="C594" s="20"/>
      <c r="D594" s="21"/>
      <c r="E594" s="21"/>
    </row>
    <row r="595" spans="2:5" ht="15.75" customHeight="1">
      <c r="B595" s="20"/>
      <c r="C595" s="20"/>
      <c r="D595" s="21"/>
      <c r="E595" s="21"/>
    </row>
    <row r="596" spans="2:5" ht="15.75" customHeight="1">
      <c r="B596" s="20"/>
      <c r="C596" s="20"/>
      <c r="D596" s="21"/>
      <c r="E596" s="21"/>
    </row>
    <row r="597" spans="2:5" ht="15.75" customHeight="1">
      <c r="B597" s="20"/>
      <c r="C597" s="20"/>
      <c r="D597" s="21"/>
      <c r="E597" s="21"/>
    </row>
    <row r="598" spans="2:5" ht="15.75" customHeight="1">
      <c r="B598" s="20"/>
      <c r="C598" s="20"/>
      <c r="D598" s="21"/>
      <c r="E598" s="21"/>
    </row>
    <row r="599" spans="2:5" ht="15.75" customHeight="1">
      <c r="B599" s="20"/>
      <c r="C599" s="20"/>
      <c r="D599" s="21"/>
      <c r="E599" s="21"/>
    </row>
    <row r="600" spans="2:5" ht="15.75" customHeight="1">
      <c r="B600" s="20"/>
      <c r="C600" s="20"/>
      <c r="D600" s="21"/>
      <c r="E600" s="21"/>
    </row>
    <row r="601" spans="2:5" ht="15.75" customHeight="1">
      <c r="B601" s="20"/>
      <c r="C601" s="20"/>
      <c r="D601" s="21"/>
      <c r="E601" s="21"/>
    </row>
    <row r="602" spans="2:5" ht="15.75" customHeight="1">
      <c r="B602" s="20"/>
      <c r="C602" s="20"/>
      <c r="D602" s="21"/>
      <c r="E602" s="21"/>
    </row>
    <row r="603" spans="2:5" ht="15.75" customHeight="1">
      <c r="B603" s="20"/>
      <c r="C603" s="20"/>
      <c r="D603" s="21"/>
      <c r="E603" s="21"/>
    </row>
    <row r="604" spans="2:5" ht="15.75" customHeight="1">
      <c r="B604" s="20"/>
      <c r="C604" s="20"/>
      <c r="D604" s="21"/>
      <c r="E604" s="21"/>
    </row>
    <row r="605" spans="2:5" ht="15.75" customHeight="1">
      <c r="B605" s="20"/>
      <c r="C605" s="20"/>
      <c r="D605" s="21"/>
      <c r="E605" s="21"/>
    </row>
    <row r="606" spans="2:5" ht="15.75" customHeight="1">
      <c r="B606" s="20"/>
      <c r="C606" s="20"/>
      <c r="D606" s="21"/>
      <c r="E606" s="21"/>
    </row>
    <row r="607" spans="2:5" ht="15.75" customHeight="1">
      <c r="B607" s="20"/>
      <c r="C607" s="20"/>
      <c r="D607" s="21"/>
      <c r="E607" s="21"/>
    </row>
    <row r="608" spans="2:5" ht="15.75" customHeight="1">
      <c r="B608" s="20"/>
      <c r="C608" s="20"/>
      <c r="D608" s="21"/>
      <c r="E608" s="21"/>
    </row>
    <row r="609" spans="2:5" ht="15.75" customHeight="1">
      <c r="B609" s="20"/>
      <c r="C609" s="20"/>
      <c r="D609" s="21"/>
      <c r="E609" s="21"/>
    </row>
    <row r="610" spans="2:5" ht="15.75" customHeight="1">
      <c r="B610" s="20"/>
      <c r="C610" s="20"/>
      <c r="D610" s="21"/>
      <c r="E610" s="21"/>
    </row>
    <row r="611" spans="2:5" ht="15.75" customHeight="1">
      <c r="B611" s="20"/>
      <c r="C611" s="20"/>
      <c r="D611" s="21"/>
      <c r="E611" s="21"/>
    </row>
    <row r="612" spans="2:5" ht="15.75" customHeight="1">
      <c r="B612" s="20"/>
      <c r="C612" s="20"/>
      <c r="D612" s="21"/>
      <c r="E612" s="21"/>
    </row>
    <row r="613" spans="2:5" ht="15.75" customHeight="1">
      <c r="B613" s="20"/>
      <c r="C613" s="20"/>
      <c r="D613" s="21"/>
      <c r="E613" s="21"/>
    </row>
    <row r="614" spans="2:5" ht="15.75" customHeight="1">
      <c r="B614" s="20"/>
      <c r="C614" s="20"/>
      <c r="D614" s="21"/>
      <c r="E614" s="21"/>
    </row>
    <row r="615" spans="2:5" ht="15.75" customHeight="1">
      <c r="B615" s="20"/>
      <c r="C615" s="20"/>
      <c r="D615" s="21"/>
      <c r="E615" s="21"/>
    </row>
    <row r="616" spans="2:5" ht="15.75" customHeight="1">
      <c r="B616" s="20"/>
      <c r="C616" s="20"/>
      <c r="D616" s="21"/>
      <c r="E616" s="21"/>
    </row>
    <row r="617" spans="2:5" ht="15.75" customHeight="1">
      <c r="B617" s="20"/>
      <c r="C617" s="20"/>
      <c r="D617" s="21"/>
      <c r="E617" s="21"/>
    </row>
    <row r="618" spans="2:5" ht="15.75" customHeight="1">
      <c r="B618" s="20"/>
      <c r="C618" s="20"/>
      <c r="D618" s="21"/>
      <c r="E618" s="21"/>
    </row>
    <row r="619" spans="2:5" ht="15.75" customHeight="1">
      <c r="B619" s="20"/>
      <c r="C619" s="20"/>
      <c r="D619" s="21"/>
      <c r="E619" s="21"/>
    </row>
    <row r="620" spans="2:5" ht="15.75" customHeight="1">
      <c r="B620" s="20"/>
      <c r="C620" s="20"/>
      <c r="D620" s="21"/>
      <c r="E620" s="21"/>
    </row>
    <row r="621" spans="2:5" ht="15.75" customHeight="1">
      <c r="B621" s="20"/>
      <c r="C621" s="20"/>
      <c r="D621" s="21"/>
      <c r="E621" s="21"/>
    </row>
    <row r="622" spans="2:5" ht="15.75" customHeight="1">
      <c r="B622" s="20"/>
      <c r="C622" s="20"/>
      <c r="D622" s="21"/>
      <c r="E622" s="21"/>
    </row>
    <row r="623" spans="2:5" ht="15.75" customHeight="1">
      <c r="B623" s="20"/>
      <c r="C623" s="20"/>
      <c r="D623" s="21"/>
      <c r="E623" s="21"/>
    </row>
    <row r="624" spans="2:5" ht="15.75" customHeight="1">
      <c r="B624" s="20"/>
      <c r="C624" s="20"/>
      <c r="D624" s="21"/>
      <c r="E624" s="21"/>
    </row>
    <row r="625" spans="2:5" ht="15.75" customHeight="1">
      <c r="B625" s="20"/>
      <c r="C625" s="20"/>
      <c r="D625" s="21"/>
      <c r="E625" s="21"/>
    </row>
    <row r="626" spans="2:5" ht="15.75" customHeight="1">
      <c r="B626" s="20"/>
      <c r="C626" s="20"/>
      <c r="D626" s="21"/>
      <c r="E626" s="21"/>
    </row>
    <row r="627" spans="2:5" ht="15.75" customHeight="1">
      <c r="B627" s="20"/>
      <c r="C627" s="20"/>
      <c r="D627" s="21"/>
      <c r="E627" s="21"/>
    </row>
    <row r="628" spans="2:5" ht="15.75" customHeight="1">
      <c r="B628" s="20"/>
      <c r="C628" s="20"/>
      <c r="D628" s="21"/>
      <c r="E628" s="21"/>
    </row>
    <row r="629" spans="2:5" ht="15.75" customHeight="1">
      <c r="B629" s="20"/>
      <c r="C629" s="20"/>
      <c r="D629" s="21"/>
      <c r="E629" s="21"/>
    </row>
    <row r="630" spans="2:5" ht="15.75" customHeight="1">
      <c r="B630" s="20"/>
      <c r="C630" s="20"/>
      <c r="D630" s="21"/>
      <c r="E630" s="21"/>
    </row>
    <row r="631" spans="2:5" ht="15.75" customHeight="1">
      <c r="B631" s="20"/>
      <c r="C631" s="20"/>
      <c r="D631" s="21"/>
      <c r="E631" s="21"/>
    </row>
    <row r="632" spans="2:5" ht="15.75" customHeight="1">
      <c r="B632" s="20"/>
      <c r="C632" s="20"/>
      <c r="D632" s="21"/>
      <c r="E632" s="21"/>
    </row>
    <row r="633" spans="2:5" ht="15.75" customHeight="1">
      <c r="B633" s="20"/>
      <c r="C633" s="20"/>
      <c r="D633" s="21"/>
      <c r="E633" s="21"/>
    </row>
    <row r="634" spans="2:5" ht="15.75" customHeight="1">
      <c r="B634" s="20"/>
      <c r="C634" s="20"/>
      <c r="D634" s="21"/>
      <c r="E634" s="21"/>
    </row>
    <row r="635" spans="2:5" ht="15.75" customHeight="1">
      <c r="B635" s="20"/>
      <c r="C635" s="20"/>
      <c r="D635" s="21"/>
      <c r="E635" s="21"/>
    </row>
    <row r="636" spans="2:5" ht="15.75" customHeight="1">
      <c r="B636" s="20"/>
      <c r="C636" s="20"/>
      <c r="D636" s="21"/>
      <c r="E636" s="21"/>
    </row>
    <row r="637" spans="2:5" ht="15.75" customHeight="1">
      <c r="B637" s="20"/>
      <c r="C637" s="20"/>
      <c r="D637" s="21"/>
      <c r="E637" s="21"/>
    </row>
    <row r="638" spans="2:5" ht="15.75" customHeight="1">
      <c r="B638" s="20"/>
      <c r="C638" s="20"/>
      <c r="D638" s="21"/>
      <c r="E638" s="21"/>
    </row>
    <row r="639" spans="2:5" ht="15.75" customHeight="1">
      <c r="B639" s="20"/>
      <c r="C639" s="20"/>
      <c r="D639" s="21"/>
      <c r="E639" s="21"/>
    </row>
    <row r="640" spans="2:5" ht="15.75" customHeight="1">
      <c r="B640" s="20"/>
      <c r="C640" s="20"/>
      <c r="D640" s="21"/>
      <c r="E640" s="21"/>
    </row>
    <row r="641" spans="2:5" ht="15.75" customHeight="1">
      <c r="B641" s="20"/>
      <c r="C641" s="20"/>
      <c r="D641" s="21"/>
      <c r="E641" s="21"/>
    </row>
    <row r="642" spans="2:5" ht="15.75" customHeight="1">
      <c r="B642" s="20"/>
      <c r="C642" s="20"/>
      <c r="D642" s="21"/>
      <c r="E642" s="21"/>
    </row>
    <row r="643" spans="2:5" ht="15.75" customHeight="1">
      <c r="B643" s="20"/>
      <c r="C643" s="20"/>
      <c r="D643" s="21"/>
      <c r="E643" s="21"/>
    </row>
    <row r="644" spans="2:5" ht="15.75" customHeight="1">
      <c r="B644" s="20"/>
      <c r="C644" s="20"/>
      <c r="D644" s="21"/>
      <c r="E644" s="21"/>
    </row>
    <row r="645" spans="2:5" ht="15.75" customHeight="1">
      <c r="B645" s="20"/>
      <c r="C645" s="20"/>
      <c r="D645" s="21"/>
      <c r="E645" s="21"/>
    </row>
    <row r="646" spans="2:5" ht="15.75" customHeight="1">
      <c r="B646" s="20"/>
      <c r="C646" s="20"/>
      <c r="D646" s="21"/>
      <c r="E646" s="21"/>
    </row>
    <row r="647" spans="2:5" ht="15.75" customHeight="1">
      <c r="B647" s="20"/>
      <c r="C647" s="20"/>
      <c r="D647" s="21"/>
      <c r="E647" s="21"/>
    </row>
    <row r="648" spans="2:5" ht="15.75" customHeight="1">
      <c r="B648" s="20"/>
      <c r="C648" s="20"/>
      <c r="D648" s="21"/>
      <c r="E648" s="21"/>
    </row>
    <row r="649" spans="2:5" ht="15.75" customHeight="1">
      <c r="B649" s="20"/>
      <c r="C649" s="20"/>
      <c r="D649" s="21"/>
      <c r="E649" s="21"/>
    </row>
    <row r="650" spans="2:5" ht="15.75" customHeight="1">
      <c r="B650" s="20"/>
      <c r="C650" s="20"/>
      <c r="D650" s="21"/>
      <c r="E650" s="21"/>
    </row>
    <row r="651" spans="2:5" ht="15.75" customHeight="1">
      <c r="B651" s="20"/>
      <c r="C651" s="20"/>
      <c r="D651" s="21"/>
      <c r="E651" s="21"/>
    </row>
    <row r="652" spans="2:5" ht="15.75" customHeight="1">
      <c r="B652" s="20"/>
      <c r="C652" s="20"/>
      <c r="D652" s="21"/>
      <c r="E652" s="21"/>
    </row>
    <row r="653" spans="2:5" ht="15.75" customHeight="1">
      <c r="B653" s="20"/>
      <c r="C653" s="20"/>
      <c r="D653" s="21"/>
      <c r="E653" s="21"/>
    </row>
    <row r="654" spans="2:5" ht="15.75" customHeight="1">
      <c r="B654" s="20"/>
      <c r="C654" s="20"/>
      <c r="D654" s="21"/>
      <c r="E654" s="21"/>
    </row>
    <row r="655" spans="2:5" ht="15.75" customHeight="1">
      <c r="B655" s="20"/>
      <c r="C655" s="20"/>
      <c r="D655" s="21"/>
      <c r="E655" s="21"/>
    </row>
    <row r="656" spans="2:5" ht="15.75" customHeight="1">
      <c r="B656" s="20"/>
      <c r="C656" s="20"/>
      <c r="D656" s="21"/>
      <c r="E656" s="21"/>
    </row>
    <row r="657" spans="2:5" ht="15.75" customHeight="1">
      <c r="B657" s="20"/>
      <c r="C657" s="20"/>
      <c r="D657" s="21"/>
      <c r="E657" s="21"/>
    </row>
    <row r="658" spans="2:5" ht="15.75" customHeight="1">
      <c r="B658" s="20"/>
      <c r="C658" s="20"/>
      <c r="D658" s="21"/>
      <c r="E658" s="21"/>
    </row>
    <row r="659" spans="2:5" ht="15.75" customHeight="1">
      <c r="B659" s="20"/>
      <c r="C659" s="20"/>
      <c r="D659" s="21"/>
      <c r="E659" s="21"/>
    </row>
    <row r="660" spans="2:5" ht="15.75" customHeight="1">
      <c r="B660" s="20"/>
      <c r="C660" s="20"/>
      <c r="D660" s="21"/>
      <c r="E660" s="21"/>
    </row>
    <row r="661" spans="2:5" ht="15.75" customHeight="1">
      <c r="B661" s="20"/>
      <c r="C661" s="20"/>
      <c r="D661" s="21"/>
      <c r="E661" s="21"/>
    </row>
    <row r="662" spans="2:5" ht="15.75" customHeight="1">
      <c r="B662" s="20"/>
      <c r="C662" s="20"/>
      <c r="D662" s="21"/>
      <c r="E662" s="21"/>
    </row>
    <row r="663" spans="2:5" ht="15.75" customHeight="1">
      <c r="B663" s="20"/>
      <c r="C663" s="20"/>
      <c r="D663" s="21"/>
      <c r="E663" s="21"/>
    </row>
    <row r="664" spans="2:5" ht="15.75" customHeight="1">
      <c r="B664" s="20"/>
      <c r="C664" s="20"/>
      <c r="D664" s="21"/>
      <c r="E664" s="21"/>
    </row>
    <row r="665" spans="2:5" ht="15.75" customHeight="1">
      <c r="B665" s="20"/>
      <c r="C665" s="20"/>
      <c r="D665" s="21"/>
      <c r="E665" s="21"/>
    </row>
    <row r="666" spans="2:5" ht="15.75" customHeight="1">
      <c r="B666" s="20"/>
      <c r="C666" s="20"/>
      <c r="D666" s="21"/>
      <c r="E666" s="21"/>
    </row>
    <row r="667" spans="2:5" ht="15.75" customHeight="1">
      <c r="B667" s="20"/>
      <c r="C667" s="20"/>
      <c r="D667" s="21"/>
      <c r="E667" s="21"/>
    </row>
    <row r="668" spans="2:5" ht="15.75" customHeight="1">
      <c r="B668" s="20"/>
      <c r="C668" s="20"/>
      <c r="D668" s="21"/>
      <c r="E668" s="21"/>
    </row>
    <row r="669" spans="2:5" ht="15.75" customHeight="1">
      <c r="B669" s="20"/>
      <c r="C669" s="20"/>
      <c r="D669" s="21"/>
      <c r="E669" s="21"/>
    </row>
    <row r="670" spans="2:5" ht="15.75" customHeight="1">
      <c r="B670" s="20"/>
      <c r="C670" s="20"/>
      <c r="D670" s="21"/>
      <c r="E670" s="21"/>
    </row>
    <row r="671" spans="2:5" ht="15.75" customHeight="1">
      <c r="B671" s="20"/>
      <c r="C671" s="20"/>
      <c r="D671" s="21"/>
      <c r="E671" s="21"/>
    </row>
    <row r="672" spans="2:5" ht="15.75" customHeight="1">
      <c r="B672" s="20"/>
      <c r="C672" s="20"/>
      <c r="D672" s="21"/>
      <c r="E672" s="21"/>
    </row>
    <row r="673" spans="2:5" ht="15.75" customHeight="1">
      <c r="B673" s="20"/>
      <c r="C673" s="20"/>
      <c r="D673" s="21"/>
      <c r="E673" s="21"/>
    </row>
    <row r="674" spans="2:5" ht="15.75" customHeight="1">
      <c r="B674" s="20"/>
      <c r="C674" s="20"/>
      <c r="D674" s="21"/>
      <c r="E674" s="21"/>
    </row>
    <row r="675" spans="2:5" ht="15.75" customHeight="1">
      <c r="B675" s="20"/>
      <c r="C675" s="20"/>
      <c r="D675" s="21"/>
      <c r="E675" s="21"/>
    </row>
    <row r="676" spans="2:5" ht="15.75" customHeight="1">
      <c r="B676" s="20"/>
      <c r="C676" s="20"/>
      <c r="D676" s="21"/>
      <c r="E676" s="21"/>
    </row>
    <row r="677" spans="2:5" ht="15.75" customHeight="1">
      <c r="B677" s="20"/>
      <c r="C677" s="20"/>
      <c r="D677" s="21"/>
      <c r="E677" s="21"/>
    </row>
    <row r="678" spans="2:5" ht="15.75" customHeight="1">
      <c r="B678" s="20"/>
      <c r="C678" s="20"/>
      <c r="D678" s="21"/>
      <c r="E678" s="21"/>
    </row>
    <row r="679" spans="2:5" ht="15.75" customHeight="1">
      <c r="B679" s="20"/>
      <c r="C679" s="20"/>
      <c r="D679" s="21"/>
      <c r="E679" s="21"/>
    </row>
    <row r="680" spans="2:5" ht="15.75" customHeight="1">
      <c r="B680" s="20"/>
      <c r="C680" s="20"/>
      <c r="D680" s="21"/>
      <c r="E680" s="21"/>
    </row>
    <row r="681" spans="2:5" ht="15.75" customHeight="1">
      <c r="B681" s="20"/>
      <c r="C681" s="20"/>
      <c r="D681" s="21"/>
      <c r="E681" s="21"/>
    </row>
    <row r="682" spans="2:5" ht="15.75" customHeight="1">
      <c r="B682" s="20"/>
      <c r="C682" s="20"/>
      <c r="D682" s="21"/>
      <c r="E682" s="21"/>
    </row>
    <row r="683" spans="2:5" ht="15.75" customHeight="1">
      <c r="B683" s="20"/>
      <c r="C683" s="20"/>
      <c r="D683" s="21"/>
      <c r="E683" s="21"/>
    </row>
    <row r="684" spans="2:5" ht="15.75" customHeight="1">
      <c r="B684" s="20"/>
      <c r="C684" s="20"/>
      <c r="D684" s="21"/>
      <c r="E684" s="21"/>
    </row>
    <row r="685" spans="2:5" ht="15.75" customHeight="1">
      <c r="B685" s="20"/>
      <c r="C685" s="20"/>
      <c r="D685" s="21"/>
      <c r="E685" s="21"/>
    </row>
    <row r="686" spans="2:5" ht="15.75" customHeight="1">
      <c r="B686" s="20"/>
      <c r="C686" s="20"/>
      <c r="D686" s="21"/>
      <c r="E686" s="21"/>
    </row>
    <row r="687" spans="2:5" ht="15.75" customHeight="1">
      <c r="B687" s="20"/>
      <c r="C687" s="20"/>
      <c r="D687" s="21"/>
      <c r="E687" s="21"/>
    </row>
    <row r="688" spans="2:5" ht="15.75" customHeight="1">
      <c r="B688" s="20"/>
      <c r="C688" s="20"/>
      <c r="D688" s="21"/>
      <c r="E688" s="21"/>
    </row>
    <row r="689" spans="2:5" ht="15.75" customHeight="1">
      <c r="B689" s="20"/>
      <c r="C689" s="20"/>
      <c r="D689" s="21"/>
      <c r="E689" s="21"/>
    </row>
    <row r="690" spans="2:5" ht="15.75" customHeight="1">
      <c r="B690" s="20"/>
      <c r="C690" s="20"/>
      <c r="D690" s="21"/>
      <c r="E690" s="21"/>
    </row>
    <row r="691" spans="2:5" ht="15.75" customHeight="1">
      <c r="B691" s="20"/>
      <c r="C691" s="20"/>
      <c r="D691" s="21"/>
      <c r="E691" s="21"/>
    </row>
    <row r="692" spans="2:5" ht="15.75" customHeight="1">
      <c r="B692" s="20"/>
      <c r="C692" s="20"/>
      <c r="D692" s="21"/>
      <c r="E692" s="21"/>
    </row>
    <row r="693" spans="2:5" ht="15.75" customHeight="1">
      <c r="B693" s="20"/>
      <c r="C693" s="20"/>
      <c r="D693" s="21"/>
      <c r="E693" s="21"/>
    </row>
    <row r="694" spans="2:5" ht="15.75" customHeight="1">
      <c r="B694" s="20"/>
      <c r="C694" s="20"/>
      <c r="D694" s="21"/>
      <c r="E694" s="21"/>
    </row>
    <row r="695" spans="2:5" ht="15.75" customHeight="1">
      <c r="B695" s="20"/>
      <c r="C695" s="20"/>
      <c r="D695" s="21"/>
      <c r="E695" s="21"/>
    </row>
    <row r="696" spans="2:5" ht="15.75" customHeight="1">
      <c r="B696" s="20"/>
      <c r="C696" s="20"/>
      <c r="D696" s="21"/>
      <c r="E696" s="21"/>
    </row>
    <row r="697" spans="2:5" ht="15.75" customHeight="1">
      <c r="B697" s="20"/>
      <c r="C697" s="20"/>
      <c r="D697" s="21"/>
      <c r="E697" s="21"/>
    </row>
    <row r="698" spans="2:5" ht="15.75" customHeight="1">
      <c r="B698" s="20"/>
      <c r="C698" s="20"/>
      <c r="D698" s="21"/>
      <c r="E698" s="21"/>
    </row>
    <row r="699" spans="2:5" ht="15.75" customHeight="1">
      <c r="B699" s="20"/>
      <c r="C699" s="20"/>
      <c r="D699" s="21"/>
      <c r="E699" s="21"/>
    </row>
    <row r="700" spans="2:5" ht="15.75" customHeight="1">
      <c r="B700" s="20"/>
      <c r="C700" s="20"/>
      <c r="D700" s="21"/>
      <c r="E700" s="21"/>
    </row>
    <row r="701" spans="2:5" ht="15.75" customHeight="1">
      <c r="B701" s="20"/>
      <c r="C701" s="20"/>
      <c r="D701" s="21"/>
      <c r="E701" s="21"/>
    </row>
    <row r="702" spans="2:5" ht="15.75" customHeight="1">
      <c r="B702" s="20"/>
      <c r="C702" s="20"/>
      <c r="D702" s="21"/>
      <c r="E702" s="21"/>
    </row>
    <row r="703" spans="2:5" ht="15.75" customHeight="1">
      <c r="B703" s="20"/>
      <c r="C703" s="20"/>
      <c r="D703" s="21"/>
      <c r="E703" s="21"/>
    </row>
    <row r="704" spans="2:5" ht="15.75" customHeight="1">
      <c r="B704" s="20"/>
      <c r="C704" s="20"/>
      <c r="D704" s="21"/>
      <c r="E704" s="21"/>
    </row>
    <row r="705" spans="2:5" ht="15.75" customHeight="1">
      <c r="B705" s="20"/>
      <c r="C705" s="20"/>
      <c r="D705" s="21"/>
      <c r="E705" s="21"/>
    </row>
    <row r="706" spans="2:5" ht="15.75" customHeight="1">
      <c r="B706" s="20"/>
      <c r="C706" s="20"/>
      <c r="D706" s="21"/>
      <c r="E706" s="21"/>
    </row>
    <row r="707" spans="2:5" ht="15.75" customHeight="1">
      <c r="B707" s="20"/>
      <c r="C707" s="20"/>
      <c r="D707" s="21"/>
      <c r="E707" s="21"/>
    </row>
    <row r="708" spans="2:5" ht="15.75" customHeight="1">
      <c r="B708" s="20"/>
      <c r="C708" s="20"/>
      <c r="D708" s="21"/>
      <c r="E708" s="21"/>
    </row>
    <row r="709" spans="2:5" ht="15.75" customHeight="1">
      <c r="B709" s="20"/>
      <c r="C709" s="20"/>
      <c r="D709" s="21"/>
      <c r="E709" s="21"/>
    </row>
    <row r="710" spans="2:5" ht="15.75" customHeight="1">
      <c r="B710" s="20"/>
      <c r="C710" s="20"/>
      <c r="D710" s="21"/>
      <c r="E710" s="21"/>
    </row>
    <row r="711" spans="2:5" ht="15.75" customHeight="1">
      <c r="B711" s="20"/>
      <c r="C711" s="20"/>
      <c r="D711" s="21"/>
      <c r="E711" s="21"/>
    </row>
    <row r="712" spans="2:5" ht="15.75" customHeight="1">
      <c r="B712" s="20"/>
      <c r="C712" s="20"/>
      <c r="D712" s="21"/>
      <c r="E712" s="21"/>
    </row>
    <row r="713" spans="2:5" ht="15.75" customHeight="1">
      <c r="B713" s="20"/>
      <c r="C713" s="20"/>
      <c r="D713" s="21"/>
      <c r="E713" s="21"/>
    </row>
    <row r="714" spans="2:5" ht="15.75" customHeight="1">
      <c r="B714" s="20"/>
      <c r="C714" s="20"/>
      <c r="D714" s="21"/>
      <c r="E714" s="21"/>
    </row>
    <row r="715" spans="2:5" ht="15.75" customHeight="1">
      <c r="B715" s="20"/>
      <c r="C715" s="20"/>
      <c r="D715" s="21"/>
      <c r="E715" s="21"/>
    </row>
    <row r="716" spans="2:5" ht="15.75" customHeight="1">
      <c r="B716" s="20"/>
      <c r="C716" s="20"/>
      <c r="D716" s="21"/>
      <c r="E716" s="21"/>
    </row>
    <row r="717" spans="2:5" ht="15.75" customHeight="1">
      <c r="B717" s="20"/>
      <c r="C717" s="20"/>
      <c r="D717" s="21"/>
      <c r="E717" s="21"/>
    </row>
    <row r="718" spans="2:5" ht="15.75" customHeight="1">
      <c r="B718" s="20"/>
      <c r="C718" s="20"/>
      <c r="D718" s="21"/>
      <c r="E718" s="21"/>
    </row>
    <row r="719" spans="2:5" ht="15.75" customHeight="1">
      <c r="B719" s="20"/>
      <c r="C719" s="20"/>
      <c r="D719" s="21"/>
      <c r="E719" s="21"/>
    </row>
    <row r="720" spans="2:5" ht="15.75" customHeight="1">
      <c r="B720" s="20"/>
      <c r="C720" s="20"/>
      <c r="D720" s="21"/>
      <c r="E720" s="21"/>
    </row>
    <row r="721" spans="2:5" ht="15.75" customHeight="1">
      <c r="B721" s="20"/>
      <c r="C721" s="20"/>
      <c r="D721" s="21"/>
      <c r="E721" s="21"/>
    </row>
    <row r="722" spans="2:5" ht="15.75" customHeight="1">
      <c r="B722" s="20"/>
      <c r="C722" s="20"/>
      <c r="D722" s="21"/>
      <c r="E722" s="21"/>
    </row>
    <row r="723" spans="2:5" ht="15.75" customHeight="1">
      <c r="B723" s="20"/>
      <c r="C723" s="20"/>
      <c r="D723" s="21"/>
      <c r="E723" s="21"/>
    </row>
    <row r="724" spans="2:5" ht="15.75" customHeight="1">
      <c r="B724" s="20"/>
      <c r="C724" s="20"/>
      <c r="D724" s="21"/>
      <c r="E724" s="21"/>
    </row>
    <row r="725" spans="2:5" ht="15.75" customHeight="1">
      <c r="B725" s="20"/>
      <c r="C725" s="20"/>
      <c r="D725" s="21"/>
      <c r="E725" s="21"/>
    </row>
    <row r="726" spans="2:5" ht="15.75" customHeight="1">
      <c r="B726" s="20"/>
      <c r="C726" s="20"/>
      <c r="D726" s="21"/>
      <c r="E726" s="21"/>
    </row>
    <row r="727" spans="2:5" ht="15.75" customHeight="1">
      <c r="B727" s="20"/>
      <c r="C727" s="20"/>
      <c r="D727" s="21"/>
      <c r="E727" s="21"/>
    </row>
    <row r="728" spans="2:5" ht="15.75" customHeight="1">
      <c r="B728" s="20"/>
      <c r="C728" s="20"/>
      <c r="D728" s="21"/>
      <c r="E728" s="21"/>
    </row>
    <row r="729" spans="2:5" ht="15.75" customHeight="1">
      <c r="B729" s="20"/>
      <c r="C729" s="20"/>
      <c r="D729" s="21"/>
      <c r="E729" s="21"/>
    </row>
    <row r="730" spans="2:5" ht="15.75" customHeight="1">
      <c r="B730" s="20"/>
      <c r="C730" s="20"/>
      <c r="D730" s="21"/>
      <c r="E730" s="21"/>
    </row>
    <row r="731" spans="2:5" ht="15.75" customHeight="1">
      <c r="B731" s="20"/>
      <c r="C731" s="20"/>
      <c r="D731" s="21"/>
      <c r="E731" s="21"/>
    </row>
    <row r="732" spans="2:5" ht="15.75" customHeight="1">
      <c r="B732" s="20"/>
      <c r="C732" s="20"/>
      <c r="D732" s="21"/>
      <c r="E732" s="21"/>
    </row>
    <row r="733" spans="2:5" ht="15.75" customHeight="1">
      <c r="B733" s="20"/>
      <c r="C733" s="20"/>
      <c r="D733" s="21"/>
      <c r="E733" s="21"/>
    </row>
    <row r="734" spans="2:5" ht="15.75" customHeight="1">
      <c r="B734" s="20"/>
      <c r="C734" s="20"/>
      <c r="D734" s="21"/>
      <c r="E734" s="21"/>
    </row>
    <row r="735" spans="2:5" ht="15.75" customHeight="1">
      <c r="B735" s="20"/>
      <c r="C735" s="20"/>
      <c r="D735" s="21"/>
      <c r="E735" s="21"/>
    </row>
    <row r="736" spans="2:5" ht="15.75" customHeight="1">
      <c r="B736" s="20"/>
      <c r="C736" s="20"/>
      <c r="D736" s="21"/>
      <c r="E736" s="21"/>
    </row>
    <row r="737" spans="2:5" ht="15.75" customHeight="1">
      <c r="B737" s="20"/>
      <c r="C737" s="20"/>
      <c r="D737" s="21"/>
      <c r="E737" s="21"/>
    </row>
    <row r="738" spans="2:5" ht="15.75" customHeight="1">
      <c r="B738" s="20"/>
      <c r="C738" s="20"/>
      <c r="D738" s="21"/>
      <c r="E738" s="21"/>
    </row>
    <row r="739" spans="2:5" ht="15.75" customHeight="1">
      <c r="B739" s="20"/>
      <c r="C739" s="20"/>
      <c r="D739" s="21"/>
      <c r="E739" s="21"/>
    </row>
    <row r="740" spans="2:5" ht="15.75" customHeight="1">
      <c r="B740" s="20"/>
      <c r="C740" s="20"/>
      <c r="D740" s="21"/>
      <c r="E740" s="21"/>
    </row>
    <row r="741" spans="2:5" ht="15.75" customHeight="1">
      <c r="B741" s="20"/>
      <c r="C741" s="20"/>
      <c r="D741" s="21"/>
      <c r="E741" s="21"/>
    </row>
    <row r="742" spans="2:5" ht="15.75" customHeight="1">
      <c r="B742" s="20"/>
      <c r="C742" s="20"/>
      <c r="D742" s="21"/>
      <c r="E742" s="21"/>
    </row>
    <row r="743" spans="2:5" ht="15.75" customHeight="1">
      <c r="B743" s="20"/>
      <c r="C743" s="20"/>
      <c r="D743" s="21"/>
      <c r="E743" s="21"/>
    </row>
    <row r="744" spans="2:5" ht="15.75" customHeight="1">
      <c r="B744" s="20"/>
      <c r="C744" s="20"/>
      <c r="D744" s="21"/>
      <c r="E744" s="21"/>
    </row>
    <row r="745" spans="2:5" ht="15.75" customHeight="1">
      <c r="B745" s="20"/>
      <c r="C745" s="20"/>
      <c r="D745" s="21"/>
      <c r="E745" s="21"/>
    </row>
    <row r="746" spans="2:5" ht="15.75" customHeight="1">
      <c r="B746" s="20"/>
      <c r="C746" s="20"/>
      <c r="D746" s="21"/>
      <c r="E746" s="21"/>
    </row>
    <row r="747" spans="2:5" ht="15.75" customHeight="1">
      <c r="B747" s="20"/>
      <c r="C747" s="20"/>
      <c r="D747" s="21"/>
      <c r="E747" s="21"/>
    </row>
    <row r="748" spans="2:5" ht="15.75" customHeight="1">
      <c r="B748" s="20"/>
      <c r="C748" s="20"/>
      <c r="D748" s="21"/>
      <c r="E748" s="21"/>
    </row>
    <row r="749" spans="2:5" ht="15.75" customHeight="1">
      <c r="B749" s="20"/>
      <c r="C749" s="20"/>
      <c r="D749" s="21"/>
      <c r="E749" s="21"/>
    </row>
    <row r="750" spans="2:5" ht="15.75" customHeight="1">
      <c r="B750" s="20"/>
      <c r="C750" s="20"/>
      <c r="D750" s="21"/>
      <c r="E750" s="21"/>
    </row>
    <row r="751" spans="2:5" ht="15.75" customHeight="1">
      <c r="B751" s="20"/>
      <c r="C751" s="20"/>
      <c r="D751" s="21"/>
      <c r="E751" s="21"/>
    </row>
    <row r="752" spans="2:5" ht="15.75" customHeight="1">
      <c r="B752" s="20"/>
      <c r="C752" s="20"/>
      <c r="D752" s="21"/>
      <c r="E752" s="21"/>
    </row>
    <row r="753" spans="2:5" ht="15.75" customHeight="1">
      <c r="B753" s="20"/>
      <c r="C753" s="20"/>
      <c r="D753" s="21"/>
      <c r="E753" s="21"/>
    </row>
    <row r="754" spans="2:5" ht="15.75" customHeight="1">
      <c r="B754" s="20"/>
      <c r="C754" s="20"/>
      <c r="D754" s="21"/>
      <c r="E754" s="21"/>
    </row>
    <row r="755" spans="2:5" ht="15.75" customHeight="1">
      <c r="B755" s="20"/>
      <c r="C755" s="20"/>
      <c r="D755" s="21"/>
      <c r="E755" s="21"/>
    </row>
    <row r="756" spans="2:5" ht="15.75" customHeight="1">
      <c r="B756" s="20"/>
      <c r="C756" s="20"/>
      <c r="D756" s="21"/>
      <c r="E756" s="21"/>
    </row>
    <row r="757" spans="2:5" ht="15.75" customHeight="1">
      <c r="B757" s="20"/>
      <c r="C757" s="20"/>
      <c r="D757" s="21"/>
      <c r="E757" s="21"/>
    </row>
    <row r="758" spans="2:5" ht="15.75" customHeight="1">
      <c r="B758" s="20"/>
      <c r="C758" s="20"/>
      <c r="D758" s="21"/>
      <c r="E758" s="21"/>
    </row>
    <row r="759" spans="2:5" ht="15.75" customHeight="1">
      <c r="B759" s="20"/>
      <c r="C759" s="20"/>
      <c r="D759" s="21"/>
      <c r="E759" s="21"/>
    </row>
    <row r="760" spans="2:5" ht="15.75" customHeight="1">
      <c r="B760" s="20"/>
      <c r="C760" s="20"/>
      <c r="D760" s="21"/>
      <c r="E760" s="21"/>
    </row>
    <row r="761" spans="2:5" ht="15.75" customHeight="1">
      <c r="B761" s="20"/>
      <c r="C761" s="20"/>
      <c r="D761" s="21"/>
      <c r="E761" s="21"/>
    </row>
    <row r="762" spans="2:5" ht="15.75" customHeight="1">
      <c r="B762" s="20"/>
      <c r="C762" s="20"/>
      <c r="D762" s="21"/>
      <c r="E762" s="21"/>
    </row>
    <row r="763" spans="2:5" ht="15.75" customHeight="1">
      <c r="B763" s="20"/>
      <c r="C763" s="20"/>
      <c r="D763" s="21"/>
      <c r="E763" s="21"/>
    </row>
    <row r="764" spans="2:5" ht="15.75" customHeight="1">
      <c r="B764" s="20"/>
      <c r="C764" s="20"/>
      <c r="D764" s="21"/>
      <c r="E764" s="21"/>
    </row>
    <row r="765" spans="2:5" ht="15.75" customHeight="1">
      <c r="B765" s="20"/>
      <c r="C765" s="20"/>
      <c r="D765" s="21"/>
      <c r="E765" s="21"/>
    </row>
    <row r="766" spans="2:5" ht="15.75" customHeight="1">
      <c r="B766" s="20"/>
      <c r="C766" s="20"/>
      <c r="D766" s="21"/>
      <c r="E766" s="21"/>
    </row>
    <row r="767" spans="2:5" ht="15.75" customHeight="1">
      <c r="B767" s="20"/>
      <c r="C767" s="20"/>
      <c r="D767" s="21"/>
      <c r="E767" s="21"/>
    </row>
    <row r="768" spans="2:5" ht="15.75" customHeight="1">
      <c r="B768" s="20"/>
      <c r="C768" s="20"/>
      <c r="D768" s="21"/>
      <c r="E768" s="21"/>
    </row>
    <row r="769" spans="2:5" ht="15.75" customHeight="1">
      <c r="B769" s="20"/>
      <c r="C769" s="20"/>
      <c r="D769" s="21"/>
      <c r="E769" s="21"/>
    </row>
    <row r="770" spans="2:5" ht="15.75" customHeight="1">
      <c r="B770" s="20"/>
      <c r="C770" s="20"/>
      <c r="D770" s="21"/>
      <c r="E770" s="21"/>
    </row>
    <row r="771" spans="2:5" ht="15.75" customHeight="1">
      <c r="B771" s="20"/>
      <c r="C771" s="20"/>
      <c r="D771" s="21"/>
      <c r="E771" s="21"/>
    </row>
    <row r="772" spans="2:5" ht="15.75" customHeight="1">
      <c r="B772" s="20"/>
      <c r="C772" s="20"/>
      <c r="D772" s="21"/>
      <c r="E772" s="21"/>
    </row>
    <row r="773" spans="2:5" ht="15.75" customHeight="1">
      <c r="B773" s="20"/>
      <c r="C773" s="20"/>
      <c r="D773" s="21"/>
      <c r="E773" s="21"/>
    </row>
    <row r="774" spans="2:5" ht="15.75" customHeight="1">
      <c r="B774" s="20"/>
      <c r="C774" s="20"/>
      <c r="D774" s="21"/>
      <c r="E774" s="21"/>
    </row>
    <row r="775" spans="2:5" ht="15.75" customHeight="1">
      <c r="B775" s="20"/>
      <c r="C775" s="20"/>
      <c r="D775" s="21"/>
      <c r="E775" s="21"/>
    </row>
    <row r="776" spans="2:5" ht="15.75" customHeight="1">
      <c r="B776" s="20"/>
      <c r="C776" s="20"/>
      <c r="D776" s="21"/>
      <c r="E776" s="21"/>
    </row>
    <row r="777" spans="2:5" ht="15.75" customHeight="1">
      <c r="B777" s="20"/>
      <c r="C777" s="20"/>
      <c r="D777" s="21"/>
      <c r="E777" s="21"/>
    </row>
    <row r="778" spans="2:5" ht="15.75" customHeight="1">
      <c r="B778" s="20"/>
      <c r="C778" s="20"/>
      <c r="D778" s="21"/>
      <c r="E778" s="21"/>
    </row>
    <row r="779" spans="2:5" ht="15.75" customHeight="1">
      <c r="B779" s="20"/>
      <c r="C779" s="20"/>
      <c r="D779" s="21"/>
      <c r="E779" s="21"/>
    </row>
    <row r="780" spans="2:5" ht="15.75" customHeight="1">
      <c r="B780" s="20"/>
      <c r="C780" s="20"/>
      <c r="D780" s="21"/>
      <c r="E780" s="21"/>
    </row>
    <row r="781" spans="2:5" ht="15.75" customHeight="1">
      <c r="B781" s="20"/>
      <c r="C781" s="20"/>
      <c r="D781" s="21"/>
      <c r="E781" s="21"/>
    </row>
    <row r="782" spans="2:5" ht="15.75" customHeight="1">
      <c r="B782" s="20"/>
      <c r="C782" s="20"/>
      <c r="D782" s="21"/>
      <c r="E782" s="21"/>
    </row>
    <row r="783" spans="2:5" ht="15.75" customHeight="1">
      <c r="B783" s="20"/>
      <c r="C783" s="20"/>
      <c r="D783" s="21"/>
      <c r="E783" s="21"/>
    </row>
    <row r="784" spans="2:5" ht="15.75" customHeight="1">
      <c r="B784" s="20"/>
      <c r="C784" s="20"/>
      <c r="D784" s="21"/>
      <c r="E784" s="21"/>
    </row>
    <row r="785" spans="2:5" ht="15.75" customHeight="1">
      <c r="B785" s="20"/>
      <c r="C785" s="20"/>
      <c r="D785" s="21"/>
      <c r="E785" s="21"/>
    </row>
    <row r="786" spans="2:5" ht="15.75" customHeight="1">
      <c r="B786" s="20"/>
      <c r="C786" s="20"/>
      <c r="D786" s="21"/>
      <c r="E786" s="21"/>
    </row>
    <row r="787" spans="2:5" ht="15.75" customHeight="1">
      <c r="B787" s="20"/>
      <c r="C787" s="20"/>
      <c r="D787" s="21"/>
      <c r="E787" s="21"/>
    </row>
    <row r="788" spans="2:5" ht="15.75" customHeight="1">
      <c r="B788" s="20"/>
      <c r="C788" s="20"/>
      <c r="D788" s="21"/>
      <c r="E788" s="21"/>
    </row>
    <row r="789" spans="2:5" ht="15.75" customHeight="1">
      <c r="B789" s="20"/>
      <c r="C789" s="20"/>
      <c r="D789" s="21"/>
      <c r="E789" s="21"/>
    </row>
    <row r="790" spans="2:5" ht="15.75" customHeight="1">
      <c r="B790" s="20"/>
      <c r="C790" s="20"/>
      <c r="D790" s="21"/>
      <c r="E790" s="21"/>
    </row>
    <row r="791" spans="2:5" ht="15.75" customHeight="1">
      <c r="B791" s="20"/>
      <c r="C791" s="20"/>
      <c r="D791" s="21"/>
      <c r="E791" s="21"/>
    </row>
    <row r="792" spans="2:5" ht="15.75" customHeight="1">
      <c r="B792" s="20"/>
      <c r="C792" s="20"/>
      <c r="D792" s="21"/>
      <c r="E792" s="21"/>
    </row>
    <row r="793" spans="2:5" ht="15.75" customHeight="1">
      <c r="B793" s="20"/>
      <c r="C793" s="20"/>
      <c r="D793" s="21"/>
      <c r="E793" s="21"/>
    </row>
    <row r="794" spans="2:5" ht="15.75" customHeight="1">
      <c r="B794" s="20"/>
      <c r="C794" s="20"/>
      <c r="D794" s="21"/>
      <c r="E794" s="21"/>
    </row>
    <row r="795" spans="2:5" ht="15.75" customHeight="1">
      <c r="B795" s="20"/>
      <c r="C795" s="20"/>
      <c r="D795" s="21"/>
      <c r="E795" s="21"/>
    </row>
    <row r="796" spans="2:5" ht="15.75" customHeight="1">
      <c r="B796" s="20"/>
      <c r="C796" s="20"/>
      <c r="D796" s="21"/>
      <c r="E796" s="21"/>
    </row>
    <row r="797" spans="2:5" ht="15.75" customHeight="1">
      <c r="B797" s="20"/>
      <c r="C797" s="20"/>
      <c r="D797" s="21"/>
      <c r="E797" s="21"/>
    </row>
    <row r="798" spans="2:5" ht="15.75" customHeight="1">
      <c r="B798" s="20"/>
      <c r="C798" s="20"/>
      <c r="D798" s="21"/>
      <c r="E798" s="21"/>
    </row>
    <row r="799" spans="2:5" ht="15.75" customHeight="1">
      <c r="B799" s="20"/>
      <c r="C799" s="20"/>
      <c r="D799" s="21"/>
      <c r="E799" s="21"/>
    </row>
    <row r="800" spans="2:5" ht="15.75" customHeight="1">
      <c r="B800" s="20"/>
      <c r="C800" s="20"/>
      <c r="D800" s="21"/>
      <c r="E800" s="21"/>
    </row>
    <row r="801" spans="2:5" ht="15.75" customHeight="1">
      <c r="B801" s="20"/>
      <c r="C801" s="20"/>
      <c r="D801" s="21"/>
      <c r="E801" s="21"/>
    </row>
    <row r="802" spans="2:5" ht="15.75" customHeight="1">
      <c r="B802" s="20"/>
      <c r="C802" s="20"/>
      <c r="D802" s="21"/>
      <c r="E802" s="21"/>
    </row>
    <row r="803" spans="2:5" ht="15.75" customHeight="1">
      <c r="B803" s="20"/>
      <c r="C803" s="20"/>
      <c r="D803" s="21"/>
      <c r="E803" s="21"/>
    </row>
    <row r="804" spans="2:5" ht="15.75" customHeight="1">
      <c r="B804" s="20"/>
      <c r="C804" s="20"/>
      <c r="D804" s="21"/>
      <c r="E804" s="21"/>
    </row>
    <row r="805" spans="2:5" ht="15.75" customHeight="1">
      <c r="B805" s="20"/>
      <c r="C805" s="20"/>
      <c r="D805" s="21"/>
      <c r="E805" s="21"/>
    </row>
    <row r="806" spans="2:5" ht="15.75" customHeight="1">
      <c r="B806" s="20"/>
      <c r="C806" s="20"/>
      <c r="D806" s="21"/>
      <c r="E806" s="21"/>
    </row>
    <row r="807" spans="2:5" ht="15.75" customHeight="1">
      <c r="B807" s="20"/>
      <c r="C807" s="20"/>
      <c r="D807" s="21"/>
      <c r="E807" s="21"/>
    </row>
    <row r="808" spans="2:5" ht="15.75" customHeight="1">
      <c r="B808" s="20"/>
      <c r="C808" s="20"/>
      <c r="D808" s="21"/>
      <c r="E808" s="21"/>
    </row>
    <row r="809" spans="2:5" ht="15.75" customHeight="1">
      <c r="B809" s="20"/>
      <c r="C809" s="20"/>
      <c r="D809" s="21"/>
      <c r="E809" s="21"/>
    </row>
    <row r="810" spans="2:5" ht="15.75" customHeight="1">
      <c r="B810" s="20"/>
      <c r="C810" s="20"/>
      <c r="D810" s="21"/>
      <c r="E810" s="21"/>
    </row>
    <row r="811" spans="2:5" ht="15.75" customHeight="1">
      <c r="B811" s="20"/>
      <c r="C811" s="20"/>
      <c r="D811" s="21"/>
      <c r="E811" s="21"/>
    </row>
    <row r="812" spans="2:5" ht="15.75" customHeight="1">
      <c r="B812" s="20"/>
      <c r="C812" s="20"/>
      <c r="D812" s="21"/>
      <c r="E812" s="21"/>
    </row>
    <row r="813" spans="2:5" ht="15.75" customHeight="1">
      <c r="B813" s="20"/>
      <c r="C813" s="20"/>
      <c r="D813" s="21"/>
      <c r="E813" s="21"/>
    </row>
    <row r="814" spans="2:5" ht="15.75" customHeight="1">
      <c r="B814" s="20"/>
      <c r="C814" s="20"/>
      <c r="D814" s="21"/>
      <c r="E814" s="21"/>
    </row>
    <row r="815" spans="2:5" ht="15.75" customHeight="1">
      <c r="B815" s="20"/>
      <c r="C815" s="20"/>
      <c r="D815" s="21"/>
      <c r="E815" s="21"/>
    </row>
    <row r="816" spans="2:5" ht="15.75" customHeight="1">
      <c r="B816" s="20"/>
      <c r="C816" s="20"/>
      <c r="D816" s="21"/>
      <c r="E816" s="21"/>
    </row>
    <row r="817" spans="2:5" ht="15.75" customHeight="1">
      <c r="B817" s="20"/>
      <c r="C817" s="20"/>
      <c r="D817" s="21"/>
      <c r="E817" s="21"/>
    </row>
    <row r="818" spans="2:5" ht="15.75" customHeight="1">
      <c r="B818" s="20"/>
      <c r="C818" s="20"/>
      <c r="D818" s="21"/>
      <c r="E818" s="21"/>
    </row>
    <row r="819" spans="2:5" ht="15.75" customHeight="1">
      <c r="B819" s="20"/>
      <c r="C819" s="20"/>
      <c r="D819" s="21"/>
      <c r="E819" s="21"/>
    </row>
    <row r="820" spans="2:5" ht="15.75" customHeight="1">
      <c r="B820" s="20"/>
      <c r="C820" s="20"/>
      <c r="D820" s="21"/>
      <c r="E820" s="21"/>
    </row>
    <row r="821" spans="2:5" ht="15.75" customHeight="1">
      <c r="B821" s="20"/>
      <c r="C821" s="20"/>
      <c r="D821" s="21"/>
      <c r="E821" s="21"/>
    </row>
    <row r="822" spans="2:5" ht="15.75" customHeight="1">
      <c r="B822" s="20"/>
      <c r="C822" s="20"/>
      <c r="D822" s="21"/>
      <c r="E822" s="21"/>
    </row>
    <row r="823" spans="2:5" ht="15.75" customHeight="1">
      <c r="B823" s="20"/>
      <c r="C823" s="20"/>
      <c r="D823" s="21"/>
      <c r="E823" s="21"/>
    </row>
    <row r="824" spans="2:5" ht="15.75" customHeight="1">
      <c r="B824" s="20"/>
      <c r="C824" s="20"/>
      <c r="D824" s="21"/>
      <c r="E824" s="21"/>
    </row>
    <row r="825" spans="2:5" ht="15.75" customHeight="1">
      <c r="B825" s="20"/>
      <c r="C825" s="20"/>
      <c r="D825" s="21"/>
      <c r="E825" s="21"/>
    </row>
    <row r="826" spans="2:5" ht="15.75" customHeight="1">
      <c r="B826" s="20"/>
      <c r="C826" s="20"/>
      <c r="D826" s="21"/>
      <c r="E826" s="21"/>
    </row>
    <row r="827" spans="2:5" ht="15.75" customHeight="1">
      <c r="B827" s="20"/>
      <c r="C827" s="20"/>
      <c r="D827" s="21"/>
      <c r="E827" s="21"/>
    </row>
    <row r="828" spans="2:5" ht="15.75" customHeight="1">
      <c r="B828" s="20"/>
      <c r="C828" s="20"/>
      <c r="D828" s="21"/>
      <c r="E828" s="21"/>
    </row>
    <row r="829" spans="2:5" ht="15.75" customHeight="1">
      <c r="B829" s="20"/>
      <c r="C829" s="20"/>
      <c r="D829" s="21"/>
      <c r="E829" s="21"/>
    </row>
    <row r="830" spans="2:5" ht="15.75" customHeight="1">
      <c r="B830" s="20"/>
      <c r="C830" s="20"/>
      <c r="D830" s="21"/>
      <c r="E830" s="21"/>
    </row>
    <row r="831" spans="2:5" ht="15.75" customHeight="1">
      <c r="B831" s="20"/>
      <c r="C831" s="20"/>
      <c r="D831" s="21"/>
      <c r="E831" s="21"/>
    </row>
    <row r="832" spans="2:5" ht="15.75" customHeight="1">
      <c r="B832" s="20"/>
      <c r="C832" s="20"/>
      <c r="D832" s="21"/>
      <c r="E832" s="21"/>
    </row>
    <row r="833" spans="2:5" ht="15.75" customHeight="1">
      <c r="B833" s="20"/>
      <c r="C833" s="20"/>
      <c r="D833" s="21"/>
      <c r="E833" s="21"/>
    </row>
    <row r="834" spans="2:5" ht="15.75" customHeight="1">
      <c r="B834" s="20"/>
      <c r="C834" s="20"/>
      <c r="D834" s="21"/>
      <c r="E834" s="21"/>
    </row>
    <row r="835" spans="2:5" ht="15.75" customHeight="1">
      <c r="B835" s="20"/>
      <c r="C835" s="20"/>
      <c r="D835" s="21"/>
      <c r="E835" s="21"/>
    </row>
    <row r="836" spans="2:5" ht="15.75" customHeight="1">
      <c r="B836" s="20"/>
      <c r="C836" s="20"/>
      <c r="D836" s="21"/>
      <c r="E836" s="21"/>
    </row>
    <row r="837" spans="2:5" ht="15.75" customHeight="1">
      <c r="B837" s="20"/>
      <c r="C837" s="20"/>
      <c r="D837" s="21"/>
      <c r="E837" s="21"/>
    </row>
    <row r="838" spans="2:5" ht="15.75" customHeight="1">
      <c r="B838" s="20"/>
      <c r="C838" s="20"/>
      <c r="D838" s="21"/>
      <c r="E838" s="21"/>
    </row>
    <row r="839" spans="2:5" ht="15.75" customHeight="1">
      <c r="B839" s="20"/>
      <c r="C839" s="20"/>
      <c r="D839" s="21"/>
      <c r="E839" s="21"/>
    </row>
    <row r="840" spans="2:5" ht="15.75" customHeight="1">
      <c r="B840" s="20"/>
      <c r="C840" s="20"/>
      <c r="D840" s="21"/>
      <c r="E840" s="21"/>
    </row>
    <row r="841" spans="2:5" ht="15.75" customHeight="1">
      <c r="B841" s="20"/>
      <c r="C841" s="20"/>
      <c r="D841" s="21"/>
      <c r="E841" s="21"/>
    </row>
    <row r="842" spans="2:5" ht="15.75" customHeight="1">
      <c r="B842" s="20"/>
      <c r="C842" s="20"/>
      <c r="D842" s="21"/>
      <c r="E842" s="21"/>
    </row>
    <row r="843" spans="2:5" ht="15.75" customHeight="1">
      <c r="B843" s="20"/>
      <c r="C843" s="20"/>
      <c r="D843" s="21"/>
      <c r="E843" s="21"/>
    </row>
    <row r="844" spans="2:5" ht="15.75" customHeight="1">
      <c r="B844" s="20"/>
      <c r="C844" s="20"/>
      <c r="D844" s="21"/>
      <c r="E844" s="21"/>
    </row>
    <row r="845" spans="2:5" ht="15.75" customHeight="1">
      <c r="B845" s="20"/>
      <c r="C845" s="20"/>
      <c r="D845" s="21"/>
      <c r="E845" s="21"/>
    </row>
    <row r="846" spans="2:5" ht="15.75" customHeight="1">
      <c r="B846" s="20"/>
      <c r="C846" s="20"/>
      <c r="D846" s="21"/>
      <c r="E846" s="21"/>
    </row>
    <row r="847" spans="2:5" ht="15.75" customHeight="1">
      <c r="B847" s="20"/>
      <c r="C847" s="20"/>
      <c r="D847" s="21"/>
      <c r="E847" s="21"/>
    </row>
    <row r="848" spans="2:5" ht="15.75" customHeight="1">
      <c r="B848" s="20"/>
      <c r="C848" s="20"/>
      <c r="D848" s="21"/>
      <c r="E848" s="21"/>
    </row>
    <row r="849" spans="2:5" ht="15.75" customHeight="1">
      <c r="B849" s="20"/>
      <c r="C849" s="20"/>
      <c r="D849" s="21"/>
      <c r="E849" s="21"/>
    </row>
    <row r="850" spans="2:5" ht="15.75" customHeight="1">
      <c r="B850" s="20"/>
      <c r="C850" s="20"/>
      <c r="D850" s="21"/>
      <c r="E850" s="21"/>
    </row>
    <row r="851" spans="2:5" ht="15.75" customHeight="1">
      <c r="B851" s="20"/>
      <c r="C851" s="20"/>
      <c r="D851" s="21"/>
      <c r="E851" s="21"/>
    </row>
    <row r="852" spans="2:5" ht="15.75" customHeight="1">
      <c r="B852" s="20"/>
      <c r="C852" s="20"/>
      <c r="D852" s="21"/>
      <c r="E852" s="21"/>
    </row>
    <row r="853" spans="2:5" ht="15.75" customHeight="1">
      <c r="B853" s="20"/>
      <c r="C853" s="20"/>
      <c r="D853" s="21"/>
      <c r="E853" s="21"/>
    </row>
    <row r="854" spans="2:5" ht="15.75" customHeight="1">
      <c r="B854" s="20"/>
      <c r="C854" s="20"/>
      <c r="D854" s="21"/>
      <c r="E854" s="21"/>
    </row>
    <row r="855" spans="2:5" ht="15.75" customHeight="1">
      <c r="B855" s="20"/>
      <c r="C855" s="20"/>
      <c r="D855" s="21"/>
      <c r="E855" s="21"/>
    </row>
    <row r="856" spans="2:5" ht="15.75" customHeight="1">
      <c r="B856" s="20"/>
      <c r="C856" s="20"/>
      <c r="D856" s="21"/>
      <c r="E856" s="21"/>
    </row>
    <row r="857" spans="2:5" ht="15.75" customHeight="1">
      <c r="B857" s="20"/>
      <c r="C857" s="20"/>
      <c r="D857" s="21"/>
      <c r="E857" s="21"/>
    </row>
    <row r="858" spans="2:5" ht="15.75" customHeight="1">
      <c r="B858" s="20"/>
      <c r="C858" s="20"/>
      <c r="D858" s="21"/>
      <c r="E858" s="21"/>
    </row>
    <row r="859" spans="2:5" ht="15.75" customHeight="1">
      <c r="B859" s="20"/>
      <c r="C859" s="20"/>
      <c r="D859" s="21"/>
      <c r="E859" s="21"/>
    </row>
    <row r="860" spans="2:5" ht="15.75" customHeight="1">
      <c r="B860" s="20"/>
      <c r="C860" s="20"/>
      <c r="D860" s="21"/>
      <c r="E860" s="21"/>
    </row>
    <row r="861" spans="2:5" ht="15.75" customHeight="1">
      <c r="B861" s="20"/>
      <c r="C861" s="20"/>
      <c r="D861" s="21"/>
      <c r="E861" s="21"/>
    </row>
    <row r="862" spans="2:5" ht="15.75" customHeight="1">
      <c r="B862" s="20"/>
      <c r="C862" s="20"/>
      <c r="D862" s="21"/>
      <c r="E862" s="21"/>
    </row>
    <row r="863" spans="2:5" ht="15.75" customHeight="1">
      <c r="B863" s="20"/>
      <c r="C863" s="20"/>
      <c r="D863" s="21"/>
      <c r="E863" s="21"/>
    </row>
    <row r="864" spans="2:5" ht="15.75" customHeight="1">
      <c r="B864" s="20"/>
      <c r="C864" s="20"/>
      <c r="D864" s="21"/>
      <c r="E864" s="21"/>
    </row>
    <row r="865" spans="2:5" ht="15.75" customHeight="1">
      <c r="B865" s="20"/>
      <c r="C865" s="20"/>
      <c r="D865" s="21"/>
      <c r="E865" s="21"/>
    </row>
    <row r="866" spans="2:5" ht="15.75" customHeight="1">
      <c r="B866" s="20"/>
      <c r="C866" s="20"/>
      <c r="D866" s="21"/>
      <c r="E866" s="21"/>
    </row>
    <row r="867" spans="2:5" ht="15.75" customHeight="1">
      <c r="B867" s="20"/>
      <c r="C867" s="20"/>
      <c r="D867" s="21"/>
      <c r="E867" s="21"/>
    </row>
    <row r="868" spans="2:5" ht="15.75" customHeight="1">
      <c r="B868" s="20"/>
      <c r="C868" s="20"/>
      <c r="D868" s="21"/>
      <c r="E868" s="21"/>
    </row>
    <row r="869" spans="2:5" ht="15.75" customHeight="1">
      <c r="B869" s="20"/>
      <c r="C869" s="20"/>
      <c r="D869" s="21"/>
      <c r="E869" s="21"/>
    </row>
    <row r="870" spans="2:5" ht="15.75" customHeight="1">
      <c r="B870" s="20"/>
      <c r="C870" s="20"/>
      <c r="D870" s="21"/>
      <c r="E870" s="21"/>
    </row>
    <row r="871" spans="2:5" ht="15.75" customHeight="1">
      <c r="B871" s="20"/>
      <c r="C871" s="20"/>
      <c r="D871" s="21"/>
      <c r="E871" s="21"/>
    </row>
    <row r="872" spans="2:5" ht="15.75" customHeight="1">
      <c r="B872" s="20"/>
      <c r="C872" s="20"/>
      <c r="D872" s="21"/>
      <c r="E872" s="21"/>
    </row>
    <row r="873" spans="2:5" ht="15.75" customHeight="1">
      <c r="B873" s="20"/>
      <c r="C873" s="20"/>
      <c r="D873" s="21"/>
      <c r="E873" s="21"/>
    </row>
    <row r="874" spans="2:5" ht="15.75" customHeight="1">
      <c r="B874" s="20"/>
      <c r="C874" s="20"/>
      <c r="D874" s="21"/>
      <c r="E874" s="21"/>
    </row>
    <row r="875" spans="2:5" ht="15.75" customHeight="1">
      <c r="B875" s="20"/>
      <c r="C875" s="20"/>
      <c r="D875" s="21"/>
      <c r="E875" s="21"/>
    </row>
    <row r="876" spans="2:5" ht="15.75" customHeight="1">
      <c r="B876" s="20"/>
      <c r="C876" s="20"/>
      <c r="D876" s="21"/>
      <c r="E876" s="21"/>
    </row>
    <row r="877" spans="2:5" ht="15.75" customHeight="1">
      <c r="B877" s="20"/>
      <c r="C877" s="20"/>
      <c r="D877" s="21"/>
      <c r="E877" s="21"/>
    </row>
    <row r="878" spans="2:5" ht="15.75" customHeight="1">
      <c r="B878" s="20"/>
      <c r="C878" s="20"/>
      <c r="D878" s="21"/>
      <c r="E878" s="21"/>
    </row>
    <row r="879" spans="2:5" ht="15.75" customHeight="1">
      <c r="B879" s="20"/>
      <c r="C879" s="20"/>
      <c r="D879" s="21"/>
      <c r="E879" s="21"/>
    </row>
    <row r="880" spans="2:5" ht="15.75" customHeight="1">
      <c r="B880" s="20"/>
      <c r="C880" s="20"/>
      <c r="D880" s="21"/>
      <c r="E880" s="21"/>
    </row>
    <row r="881" spans="2:5" ht="15.75" customHeight="1">
      <c r="B881" s="20"/>
      <c r="C881" s="20"/>
      <c r="D881" s="21"/>
      <c r="E881" s="21"/>
    </row>
    <row r="882" spans="2:5" ht="15.75" customHeight="1">
      <c r="B882" s="20"/>
      <c r="C882" s="20"/>
      <c r="D882" s="21"/>
      <c r="E882" s="21"/>
    </row>
    <row r="883" spans="2:5" ht="15.75" customHeight="1">
      <c r="B883" s="20"/>
      <c r="C883" s="20"/>
      <c r="D883" s="21"/>
      <c r="E883" s="21"/>
    </row>
    <row r="884" spans="2:5" ht="15.75" customHeight="1">
      <c r="B884" s="20"/>
      <c r="C884" s="20"/>
      <c r="D884" s="21"/>
      <c r="E884" s="21"/>
    </row>
    <row r="885" spans="2:5" ht="15.75" customHeight="1">
      <c r="B885" s="20"/>
      <c r="C885" s="20"/>
      <c r="D885" s="21"/>
      <c r="E885" s="21"/>
    </row>
    <row r="886" spans="2:5" ht="15.75" customHeight="1">
      <c r="B886" s="20"/>
      <c r="C886" s="20"/>
      <c r="D886" s="21"/>
      <c r="E886" s="21"/>
    </row>
    <row r="887" spans="2:5" ht="15.75" customHeight="1">
      <c r="B887" s="20"/>
      <c r="C887" s="20"/>
      <c r="D887" s="21"/>
      <c r="E887" s="21"/>
    </row>
    <row r="888" spans="2:5" ht="15.75" customHeight="1">
      <c r="B888" s="20"/>
      <c r="C888" s="20"/>
      <c r="D888" s="21"/>
      <c r="E888" s="21"/>
    </row>
    <row r="889" spans="2:5" ht="15.75" customHeight="1">
      <c r="B889" s="20"/>
      <c r="C889" s="20"/>
      <c r="D889" s="21"/>
      <c r="E889" s="21"/>
    </row>
    <row r="890" spans="2:5" ht="15.75" customHeight="1">
      <c r="B890" s="20"/>
      <c r="C890" s="20"/>
      <c r="D890" s="21"/>
      <c r="E890" s="21"/>
    </row>
    <row r="891" spans="2:5" ht="15.75" customHeight="1">
      <c r="B891" s="20"/>
      <c r="C891" s="20"/>
      <c r="D891" s="21"/>
      <c r="E891" s="21"/>
    </row>
    <row r="892" spans="2:5" ht="15.75" customHeight="1">
      <c r="B892" s="20"/>
      <c r="C892" s="20"/>
      <c r="D892" s="21"/>
      <c r="E892" s="21"/>
    </row>
    <row r="893" spans="2:5" ht="15.75" customHeight="1">
      <c r="B893" s="20"/>
      <c r="C893" s="20"/>
      <c r="D893" s="21"/>
      <c r="E893" s="21"/>
    </row>
    <row r="894" spans="2:5" ht="15.75" customHeight="1">
      <c r="B894" s="20"/>
      <c r="C894" s="20"/>
      <c r="D894" s="21"/>
      <c r="E894" s="21"/>
    </row>
    <row r="895" spans="2:5" ht="15.75" customHeight="1">
      <c r="B895" s="20"/>
      <c r="C895" s="20"/>
      <c r="D895" s="21"/>
      <c r="E895" s="21"/>
    </row>
    <row r="896" spans="2:5" ht="15.75" customHeight="1">
      <c r="B896" s="20"/>
      <c r="C896" s="20"/>
      <c r="D896" s="21"/>
      <c r="E896" s="21"/>
    </row>
    <row r="897" spans="2:5" ht="15.75" customHeight="1">
      <c r="B897" s="20"/>
      <c r="C897" s="20"/>
      <c r="D897" s="21"/>
      <c r="E897" s="21"/>
    </row>
    <row r="898" spans="2:5" ht="15.75" customHeight="1">
      <c r="B898" s="20"/>
      <c r="C898" s="20"/>
      <c r="D898" s="21"/>
      <c r="E898" s="21"/>
    </row>
    <row r="899" spans="2:5" ht="15.75" customHeight="1">
      <c r="B899" s="20"/>
      <c r="C899" s="20"/>
      <c r="D899" s="21"/>
      <c r="E899" s="21"/>
    </row>
    <row r="900" spans="2:5" ht="15.75" customHeight="1">
      <c r="B900" s="20"/>
      <c r="C900" s="20"/>
      <c r="D900" s="21"/>
      <c r="E900" s="21"/>
    </row>
    <row r="901" spans="2:5" ht="15.75" customHeight="1">
      <c r="B901" s="20"/>
      <c r="C901" s="20"/>
      <c r="D901" s="21"/>
      <c r="E901" s="21"/>
    </row>
    <row r="902" spans="2:5" ht="15.75" customHeight="1">
      <c r="B902" s="20"/>
      <c r="C902" s="20"/>
      <c r="D902" s="21"/>
      <c r="E902" s="21"/>
    </row>
    <row r="903" spans="2:5" ht="15.75" customHeight="1">
      <c r="B903" s="20"/>
      <c r="C903" s="20"/>
      <c r="D903" s="21"/>
      <c r="E903" s="21"/>
    </row>
    <row r="904" spans="2:5" ht="15.75" customHeight="1">
      <c r="B904" s="20"/>
      <c r="C904" s="20"/>
      <c r="D904" s="21"/>
      <c r="E904" s="21"/>
    </row>
    <row r="905" spans="2:5" ht="15.75" customHeight="1">
      <c r="B905" s="20"/>
      <c r="C905" s="20"/>
      <c r="D905" s="21"/>
      <c r="E905" s="21"/>
    </row>
    <row r="906" spans="2:5" ht="15.75" customHeight="1">
      <c r="B906" s="20"/>
      <c r="C906" s="20"/>
      <c r="D906" s="21"/>
      <c r="E906" s="21"/>
    </row>
    <row r="907" spans="2:5" ht="15.75" customHeight="1">
      <c r="B907" s="20"/>
      <c r="C907" s="20"/>
      <c r="D907" s="21"/>
      <c r="E907" s="21"/>
    </row>
    <row r="908" spans="2:5" ht="15.75" customHeight="1">
      <c r="B908" s="20"/>
      <c r="C908" s="20"/>
      <c r="D908" s="21"/>
      <c r="E908" s="21"/>
    </row>
    <row r="909" spans="2:5" ht="15.75" customHeight="1">
      <c r="B909" s="20"/>
      <c r="C909" s="20"/>
      <c r="D909" s="21"/>
      <c r="E909" s="21"/>
    </row>
    <row r="910" spans="2:5" ht="15.75" customHeight="1">
      <c r="B910" s="20"/>
      <c r="C910" s="20"/>
      <c r="D910" s="21"/>
      <c r="E910" s="21"/>
    </row>
    <row r="911" spans="2:5" ht="15.75" customHeight="1">
      <c r="B911" s="20"/>
      <c r="C911" s="20"/>
      <c r="D911" s="21"/>
      <c r="E911" s="21"/>
    </row>
    <row r="912" spans="2:5" ht="15.75" customHeight="1">
      <c r="B912" s="20"/>
      <c r="C912" s="20"/>
      <c r="D912" s="21"/>
      <c r="E912" s="21"/>
    </row>
    <row r="913" spans="2:5" ht="15.75" customHeight="1">
      <c r="B913" s="20"/>
      <c r="C913" s="20"/>
      <c r="D913" s="21"/>
      <c r="E913" s="21"/>
    </row>
    <row r="914" spans="2:5" ht="15.75" customHeight="1">
      <c r="B914" s="20"/>
      <c r="C914" s="20"/>
      <c r="D914" s="21"/>
      <c r="E914" s="21"/>
    </row>
    <row r="915" spans="2:5" ht="15.75" customHeight="1">
      <c r="B915" s="20"/>
      <c r="C915" s="20"/>
      <c r="D915" s="21"/>
      <c r="E915" s="21"/>
    </row>
    <row r="916" spans="2:5" ht="15.75" customHeight="1">
      <c r="B916" s="20"/>
      <c r="C916" s="20"/>
      <c r="D916" s="21"/>
      <c r="E916" s="21"/>
    </row>
    <row r="917" spans="2:5" ht="15.75" customHeight="1">
      <c r="B917" s="20"/>
      <c r="C917" s="20"/>
      <c r="D917" s="21"/>
      <c r="E917" s="21"/>
    </row>
    <row r="918" spans="2:5" ht="15.75" customHeight="1">
      <c r="B918" s="20"/>
      <c r="C918" s="20"/>
      <c r="D918" s="21"/>
      <c r="E918" s="21"/>
    </row>
    <row r="919" spans="2:5" ht="15.75" customHeight="1">
      <c r="B919" s="20"/>
      <c r="C919" s="20"/>
      <c r="D919" s="21"/>
      <c r="E919" s="21"/>
    </row>
    <row r="920" spans="2:5" ht="15.75" customHeight="1">
      <c r="B920" s="20"/>
      <c r="C920" s="20"/>
      <c r="D920" s="21"/>
      <c r="E920" s="21"/>
    </row>
    <row r="921" spans="2:5" ht="15.75" customHeight="1">
      <c r="B921" s="20"/>
      <c r="C921" s="20"/>
      <c r="D921" s="21"/>
      <c r="E921" s="21"/>
    </row>
    <row r="922" spans="2:5" ht="15.75" customHeight="1">
      <c r="B922" s="20"/>
      <c r="C922" s="20"/>
      <c r="D922" s="21"/>
      <c r="E922" s="21"/>
    </row>
    <row r="923" spans="2:5" ht="15.75" customHeight="1">
      <c r="B923" s="20"/>
      <c r="C923" s="20"/>
      <c r="D923" s="21"/>
      <c r="E923" s="21"/>
    </row>
    <row r="924" spans="2:5" ht="15.75" customHeight="1">
      <c r="B924" s="20"/>
      <c r="C924" s="20"/>
      <c r="D924" s="21"/>
      <c r="E924" s="21"/>
    </row>
    <row r="925" spans="2:5" ht="15.75" customHeight="1">
      <c r="B925" s="20"/>
      <c r="C925" s="20"/>
      <c r="D925" s="21"/>
      <c r="E925" s="21"/>
    </row>
    <row r="926" spans="2:5" ht="15.75" customHeight="1">
      <c r="B926" s="20"/>
      <c r="C926" s="20"/>
      <c r="D926" s="21"/>
      <c r="E926" s="21"/>
    </row>
    <row r="927" spans="2:5" ht="15.75" customHeight="1">
      <c r="B927" s="20"/>
      <c r="C927" s="20"/>
      <c r="D927" s="21"/>
      <c r="E927" s="21"/>
    </row>
    <row r="928" spans="2:5" ht="15.75" customHeight="1">
      <c r="B928" s="20"/>
      <c r="C928" s="20"/>
      <c r="D928" s="21"/>
      <c r="E928" s="21"/>
    </row>
    <row r="929" spans="2:5" ht="15.75" customHeight="1">
      <c r="B929" s="20"/>
      <c r="C929" s="20"/>
      <c r="D929" s="21"/>
      <c r="E929" s="21"/>
    </row>
    <row r="930" spans="2:5" ht="15.75" customHeight="1">
      <c r="B930" s="20"/>
      <c r="C930" s="20"/>
      <c r="D930" s="21"/>
      <c r="E930" s="21"/>
    </row>
    <row r="931" spans="2:5" ht="15.75" customHeight="1">
      <c r="B931" s="20"/>
      <c r="C931" s="20"/>
      <c r="D931" s="21"/>
      <c r="E931" s="21"/>
    </row>
    <row r="932" spans="2:5" ht="15.75" customHeight="1">
      <c r="B932" s="20"/>
      <c r="C932" s="20"/>
      <c r="D932" s="21"/>
      <c r="E932" s="21"/>
    </row>
  </sheetData>
  <mergeCells count="1">
    <mergeCell ref="A1:H1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landscape" r:id="rId1"/>
  <rowBreaks count="1" manualBreakCount="1">
    <brk id="2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81"/>
  <sheetViews>
    <sheetView topLeftCell="A172" workbookViewId="0">
      <selection activeCell="A3" sqref="A3:A181"/>
    </sheetView>
  </sheetViews>
  <sheetFormatPr defaultColWidth="14.42578125" defaultRowHeight="15" customHeight="1"/>
  <cols>
    <col min="1" max="1" width="4.5703125" style="101" customWidth="1"/>
    <col min="2" max="2" width="11.7109375" style="90" hidden="1" customWidth="1"/>
    <col min="3" max="3" width="19.5703125" style="90" bestFit="1" customWidth="1"/>
    <col min="4" max="4" width="0.140625" style="90" hidden="1" customWidth="1"/>
    <col min="5" max="5" width="23.42578125" style="90" bestFit="1" customWidth="1"/>
    <col min="6" max="6" width="11.85546875" style="90" hidden="1" customWidth="1"/>
    <col min="7" max="7" width="19" style="101" bestFit="1" customWidth="1"/>
    <col min="8" max="8" width="19.140625" style="90" bestFit="1" customWidth="1"/>
    <col min="9" max="9" width="18.5703125" style="101" bestFit="1" customWidth="1"/>
    <col min="10" max="10" width="13.140625" style="102" bestFit="1" customWidth="1"/>
    <col min="11" max="11" width="14.5703125" style="102" customWidth="1"/>
    <col min="12" max="16384" width="14.42578125" style="90"/>
  </cols>
  <sheetData>
    <row r="1" spans="1:11" s="81" customFormat="1" ht="22.5" customHeight="1">
      <c r="A1" s="125" t="s">
        <v>352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s="80" customFormat="1" ht="78" customHeight="1">
      <c r="A2" s="79" t="s">
        <v>45</v>
      </c>
      <c r="B2" s="79" t="s">
        <v>86</v>
      </c>
      <c r="C2" s="79" t="s">
        <v>87</v>
      </c>
      <c r="D2" s="79" t="s">
        <v>88</v>
      </c>
      <c r="E2" s="79" t="s">
        <v>166</v>
      </c>
      <c r="F2" s="79" t="s">
        <v>90</v>
      </c>
      <c r="G2" s="79" t="s">
        <v>167</v>
      </c>
      <c r="H2" s="79" t="s">
        <v>168</v>
      </c>
      <c r="I2" s="79" t="s">
        <v>91</v>
      </c>
      <c r="J2" s="79" t="s">
        <v>169</v>
      </c>
      <c r="K2" s="50" t="s">
        <v>137</v>
      </c>
    </row>
    <row r="3" spans="1:11" ht="13.5" customHeight="1">
      <c r="A3" s="109">
        <v>1</v>
      </c>
      <c r="B3" s="83" t="s">
        <v>93</v>
      </c>
      <c r="C3" s="84" t="s">
        <v>94</v>
      </c>
      <c r="D3" s="85">
        <v>619</v>
      </c>
      <c r="E3" s="86" t="s">
        <v>39</v>
      </c>
      <c r="F3" s="87" t="s">
        <v>173</v>
      </c>
      <c r="G3" s="88" t="s">
        <v>174</v>
      </c>
      <c r="H3" s="88" t="s">
        <v>175</v>
      </c>
      <c r="I3" s="88" t="s">
        <v>176</v>
      </c>
      <c r="J3" s="89" t="s">
        <v>177</v>
      </c>
      <c r="K3" s="89" t="s">
        <v>264</v>
      </c>
    </row>
    <row r="4" spans="1:11" ht="13.5" customHeight="1">
      <c r="A4" s="109">
        <v>2</v>
      </c>
      <c r="B4" s="92" t="s">
        <v>93</v>
      </c>
      <c r="C4" s="93" t="s">
        <v>95</v>
      </c>
      <c r="D4" s="94">
        <v>619</v>
      </c>
      <c r="E4" s="95" t="s">
        <v>39</v>
      </c>
      <c r="F4" s="96" t="s">
        <v>173</v>
      </c>
      <c r="G4" s="97" t="s">
        <v>174</v>
      </c>
      <c r="H4" s="97" t="s">
        <v>175</v>
      </c>
      <c r="I4" s="97" t="s">
        <v>176</v>
      </c>
      <c r="J4" s="89" t="s">
        <v>177</v>
      </c>
      <c r="K4" s="89" t="s">
        <v>264</v>
      </c>
    </row>
    <row r="5" spans="1:11" ht="13.5" customHeight="1">
      <c r="A5" s="109">
        <v>3</v>
      </c>
      <c r="B5" s="92" t="s">
        <v>93</v>
      </c>
      <c r="C5" s="93" t="s">
        <v>20</v>
      </c>
      <c r="D5" s="94">
        <v>608</v>
      </c>
      <c r="E5" s="95" t="s">
        <v>39</v>
      </c>
      <c r="F5" s="96" t="s">
        <v>173</v>
      </c>
      <c r="G5" s="97" t="s">
        <v>121</v>
      </c>
      <c r="H5" s="97" t="s">
        <v>178</v>
      </c>
      <c r="I5" s="97" t="s">
        <v>179</v>
      </c>
      <c r="J5" s="89" t="s">
        <v>180</v>
      </c>
      <c r="K5" s="89" t="s">
        <v>184</v>
      </c>
    </row>
    <row r="6" spans="1:11" ht="13.5" customHeight="1">
      <c r="A6" s="109">
        <v>4</v>
      </c>
      <c r="B6" s="92" t="s">
        <v>93</v>
      </c>
      <c r="C6" s="93" t="s">
        <v>9</v>
      </c>
      <c r="D6" s="94">
        <v>631</v>
      </c>
      <c r="E6" s="95" t="s">
        <v>39</v>
      </c>
      <c r="F6" s="96" t="s">
        <v>173</v>
      </c>
      <c r="G6" s="97" t="s">
        <v>123</v>
      </c>
      <c r="H6" s="97" t="s">
        <v>181</v>
      </c>
      <c r="I6" s="97" t="s">
        <v>179</v>
      </c>
      <c r="J6" s="89" t="s">
        <v>180</v>
      </c>
      <c r="K6" s="89" t="s">
        <v>184</v>
      </c>
    </row>
    <row r="7" spans="1:11" ht="13.5" customHeight="1">
      <c r="A7" s="109">
        <v>5</v>
      </c>
      <c r="B7" s="92" t="s">
        <v>93</v>
      </c>
      <c r="C7" s="93" t="s">
        <v>22</v>
      </c>
      <c r="D7" s="94">
        <v>800</v>
      </c>
      <c r="E7" s="95" t="s">
        <v>39</v>
      </c>
      <c r="F7" s="96" t="s">
        <v>173</v>
      </c>
      <c r="G7" s="97" t="s">
        <v>145</v>
      </c>
      <c r="H7" s="97" t="s">
        <v>175</v>
      </c>
      <c r="I7" s="97" t="s">
        <v>176</v>
      </c>
      <c r="J7" s="89" t="s">
        <v>177</v>
      </c>
      <c r="K7" s="89" t="s">
        <v>264</v>
      </c>
    </row>
    <row r="8" spans="1:11" ht="13.5" customHeight="1">
      <c r="A8" s="109">
        <v>6</v>
      </c>
      <c r="B8" s="92" t="s">
        <v>93</v>
      </c>
      <c r="C8" s="93" t="s">
        <v>71</v>
      </c>
      <c r="D8" s="97">
        <v>612</v>
      </c>
      <c r="E8" s="95" t="s">
        <v>39</v>
      </c>
      <c r="F8" s="98" t="s">
        <v>173</v>
      </c>
      <c r="G8" s="97" t="s">
        <v>123</v>
      </c>
      <c r="H8" s="97" t="s">
        <v>181</v>
      </c>
      <c r="I8" s="97" t="s">
        <v>182</v>
      </c>
      <c r="J8" s="89" t="s">
        <v>180</v>
      </c>
      <c r="K8" s="89" t="s">
        <v>184</v>
      </c>
    </row>
    <row r="9" spans="1:11" ht="13.5" customHeight="1">
      <c r="A9" s="109">
        <v>7</v>
      </c>
      <c r="B9" s="92" t="s">
        <v>93</v>
      </c>
      <c r="C9" s="93" t="s">
        <v>13</v>
      </c>
      <c r="D9" s="97">
        <v>616</v>
      </c>
      <c r="E9" s="95" t="s">
        <v>39</v>
      </c>
      <c r="F9" s="98" t="s">
        <v>173</v>
      </c>
      <c r="G9" s="97" t="s">
        <v>121</v>
      </c>
      <c r="H9" s="97" t="s">
        <v>183</v>
      </c>
      <c r="I9" s="97" t="s">
        <v>179</v>
      </c>
      <c r="J9" s="89" t="s">
        <v>184</v>
      </c>
      <c r="K9" s="89" t="s">
        <v>265</v>
      </c>
    </row>
    <row r="10" spans="1:11" ht="13.5" customHeight="1">
      <c r="A10" s="109">
        <v>8</v>
      </c>
      <c r="B10" s="92" t="s">
        <v>93</v>
      </c>
      <c r="C10" s="93" t="s">
        <v>14</v>
      </c>
      <c r="D10" s="97">
        <v>604</v>
      </c>
      <c r="E10" s="95" t="s">
        <v>39</v>
      </c>
      <c r="F10" s="98" t="s">
        <v>173</v>
      </c>
      <c r="G10" s="97" t="s">
        <v>121</v>
      </c>
      <c r="H10" s="97" t="s">
        <v>183</v>
      </c>
      <c r="I10" s="97" t="s">
        <v>179</v>
      </c>
      <c r="J10" s="89" t="s">
        <v>180</v>
      </c>
      <c r="K10" s="89" t="s">
        <v>184</v>
      </c>
    </row>
    <row r="11" spans="1:11" ht="13.5" customHeight="1">
      <c r="A11" s="109">
        <v>9</v>
      </c>
      <c r="B11" s="92" t="s">
        <v>93</v>
      </c>
      <c r="C11" s="93" t="s">
        <v>26</v>
      </c>
      <c r="D11" s="97">
        <v>991</v>
      </c>
      <c r="E11" s="95" t="s">
        <v>39</v>
      </c>
      <c r="F11" s="98" t="s">
        <v>173</v>
      </c>
      <c r="G11" s="97" t="s">
        <v>121</v>
      </c>
      <c r="H11" s="97" t="s">
        <v>183</v>
      </c>
      <c r="I11" s="97" t="s">
        <v>179</v>
      </c>
      <c r="J11" s="89" t="s">
        <v>180</v>
      </c>
      <c r="K11" s="89" t="s">
        <v>184</v>
      </c>
    </row>
    <row r="12" spans="1:11" ht="13.5" customHeight="1">
      <c r="A12" s="109">
        <v>10</v>
      </c>
      <c r="B12" s="92" t="s">
        <v>93</v>
      </c>
      <c r="C12" s="93" t="s">
        <v>4</v>
      </c>
      <c r="D12" s="97">
        <v>627</v>
      </c>
      <c r="E12" s="95" t="s">
        <v>39</v>
      </c>
      <c r="F12" s="98" t="s">
        <v>173</v>
      </c>
      <c r="G12" s="97" t="s">
        <v>121</v>
      </c>
      <c r="H12" s="97" t="s">
        <v>181</v>
      </c>
      <c r="I12" s="97" t="s">
        <v>179</v>
      </c>
      <c r="J12" s="89" t="s">
        <v>180</v>
      </c>
      <c r="K12" s="89" t="s">
        <v>184</v>
      </c>
    </row>
    <row r="13" spans="1:11" ht="13.5" customHeight="1">
      <c r="A13" s="109">
        <v>11</v>
      </c>
      <c r="B13" s="92" t="s">
        <v>93</v>
      </c>
      <c r="C13" s="93" t="s">
        <v>11</v>
      </c>
      <c r="D13" s="97">
        <v>623</v>
      </c>
      <c r="E13" s="95" t="s">
        <v>39</v>
      </c>
      <c r="F13" s="98" t="s">
        <v>173</v>
      </c>
      <c r="G13" s="97" t="s">
        <v>123</v>
      </c>
      <c r="H13" s="97" t="s">
        <v>178</v>
      </c>
      <c r="I13" s="97" t="s">
        <v>179</v>
      </c>
      <c r="J13" s="89" t="s">
        <v>180</v>
      </c>
      <c r="K13" s="89" t="s">
        <v>184</v>
      </c>
    </row>
    <row r="14" spans="1:11" ht="13.5" customHeight="1">
      <c r="A14" s="109">
        <v>12</v>
      </c>
      <c r="B14" s="92" t="s">
        <v>93</v>
      </c>
      <c r="C14" s="93" t="s">
        <v>2</v>
      </c>
      <c r="D14" s="97">
        <v>620</v>
      </c>
      <c r="E14" s="95" t="s">
        <v>39</v>
      </c>
      <c r="F14" s="98" t="s">
        <v>173</v>
      </c>
      <c r="G14" s="97" t="s">
        <v>174</v>
      </c>
      <c r="H14" s="97" t="s">
        <v>175</v>
      </c>
      <c r="I14" s="97" t="s">
        <v>185</v>
      </c>
      <c r="J14" s="89" t="s">
        <v>177</v>
      </c>
      <c r="K14" s="89" t="s">
        <v>264</v>
      </c>
    </row>
    <row r="15" spans="1:11" ht="13.5" customHeight="1">
      <c r="A15" s="109">
        <v>13</v>
      </c>
      <c r="B15" s="92" t="s">
        <v>93</v>
      </c>
      <c r="C15" s="93" t="s">
        <v>24</v>
      </c>
      <c r="D15" s="97">
        <v>620</v>
      </c>
      <c r="E15" s="95" t="s">
        <v>39</v>
      </c>
      <c r="F15" s="98" t="s">
        <v>173</v>
      </c>
      <c r="G15" s="97" t="s">
        <v>174</v>
      </c>
      <c r="H15" s="97" t="s">
        <v>175</v>
      </c>
      <c r="I15" s="97" t="s">
        <v>185</v>
      </c>
      <c r="J15" s="89" t="s">
        <v>177</v>
      </c>
      <c r="K15" s="89" t="s">
        <v>264</v>
      </c>
    </row>
    <row r="16" spans="1:11" ht="13.5" customHeight="1">
      <c r="A16" s="109">
        <v>14</v>
      </c>
      <c r="B16" s="92" t="s">
        <v>93</v>
      </c>
      <c r="C16" s="93" t="s">
        <v>5</v>
      </c>
      <c r="D16" s="97">
        <v>614</v>
      </c>
      <c r="E16" s="95" t="s">
        <v>39</v>
      </c>
      <c r="F16" s="98" t="s">
        <v>173</v>
      </c>
      <c r="G16" s="97" t="s">
        <v>141</v>
      </c>
      <c r="H16" s="97" t="s">
        <v>175</v>
      </c>
      <c r="I16" s="97" t="s">
        <v>185</v>
      </c>
      <c r="J16" s="98" t="s">
        <v>184</v>
      </c>
      <c r="K16" s="89" t="s">
        <v>265</v>
      </c>
    </row>
    <row r="17" spans="1:11" ht="13.5" customHeight="1">
      <c r="A17" s="109">
        <v>15</v>
      </c>
      <c r="B17" s="92" t="s">
        <v>93</v>
      </c>
      <c r="C17" s="93" t="s">
        <v>27</v>
      </c>
      <c r="D17" s="97">
        <v>606</v>
      </c>
      <c r="E17" s="95" t="s">
        <v>39</v>
      </c>
      <c r="F17" s="98" t="s">
        <v>173</v>
      </c>
      <c r="G17" s="97" t="s">
        <v>123</v>
      </c>
      <c r="H17" s="97" t="s">
        <v>183</v>
      </c>
      <c r="I17" s="97" t="s">
        <v>179</v>
      </c>
      <c r="J17" s="89" t="s">
        <v>180</v>
      </c>
      <c r="K17" s="89" t="s">
        <v>184</v>
      </c>
    </row>
    <row r="18" spans="1:11" ht="13.5" customHeight="1">
      <c r="A18" s="109">
        <v>16</v>
      </c>
      <c r="B18" s="92" t="s">
        <v>93</v>
      </c>
      <c r="C18" s="93" t="s">
        <v>21</v>
      </c>
      <c r="D18" s="97">
        <v>605</v>
      </c>
      <c r="E18" s="95" t="s">
        <v>39</v>
      </c>
      <c r="F18" s="98" t="s">
        <v>173</v>
      </c>
      <c r="G18" s="97" t="s">
        <v>186</v>
      </c>
      <c r="H18" s="97" t="s">
        <v>181</v>
      </c>
      <c r="I18" s="97" t="s">
        <v>179</v>
      </c>
      <c r="J18" s="89" t="s">
        <v>180</v>
      </c>
      <c r="K18" s="89" t="s">
        <v>184</v>
      </c>
    </row>
    <row r="19" spans="1:11" ht="13.5" customHeight="1">
      <c r="A19" s="109">
        <v>17</v>
      </c>
      <c r="B19" s="92" t="s">
        <v>93</v>
      </c>
      <c r="C19" s="93" t="s">
        <v>30</v>
      </c>
      <c r="D19" s="97">
        <v>992</v>
      </c>
      <c r="E19" s="95" t="s">
        <v>39</v>
      </c>
      <c r="F19" s="98" t="s">
        <v>173</v>
      </c>
      <c r="G19" s="97" t="s">
        <v>186</v>
      </c>
      <c r="H19" s="97" t="s">
        <v>181</v>
      </c>
      <c r="I19" s="97" t="s">
        <v>179</v>
      </c>
      <c r="J19" s="89" t="s">
        <v>180</v>
      </c>
      <c r="K19" s="89" t="s">
        <v>184</v>
      </c>
    </row>
    <row r="20" spans="1:11" ht="13.5" customHeight="1">
      <c r="A20" s="109">
        <v>18</v>
      </c>
      <c r="B20" s="92" t="s">
        <v>93</v>
      </c>
      <c r="C20" s="93" t="s">
        <v>17</v>
      </c>
      <c r="D20" s="97">
        <v>993</v>
      </c>
      <c r="E20" s="95" t="s">
        <v>39</v>
      </c>
      <c r="F20" s="98" t="s">
        <v>173</v>
      </c>
      <c r="G20" s="97" t="s">
        <v>186</v>
      </c>
      <c r="H20" s="97" t="s">
        <v>181</v>
      </c>
      <c r="I20" s="97" t="s">
        <v>179</v>
      </c>
      <c r="J20" s="89" t="s">
        <v>180</v>
      </c>
      <c r="K20" s="89" t="s">
        <v>184</v>
      </c>
    </row>
    <row r="21" spans="1:11" ht="13.5" customHeight="1">
      <c r="A21" s="109">
        <v>19</v>
      </c>
      <c r="B21" s="92" t="s">
        <v>93</v>
      </c>
      <c r="C21" s="93" t="s">
        <v>19</v>
      </c>
      <c r="D21" s="97">
        <v>630</v>
      </c>
      <c r="E21" s="95" t="s">
        <v>39</v>
      </c>
      <c r="F21" s="98" t="s">
        <v>173</v>
      </c>
      <c r="G21" s="97" t="s">
        <v>134</v>
      </c>
      <c r="H21" s="97" t="s">
        <v>178</v>
      </c>
      <c r="I21" s="97" t="s">
        <v>179</v>
      </c>
      <c r="J21" s="89" t="s">
        <v>180</v>
      </c>
      <c r="K21" s="89" t="s">
        <v>184</v>
      </c>
    </row>
    <row r="22" spans="1:11" ht="13.5" customHeight="1">
      <c r="A22" s="109">
        <v>20</v>
      </c>
      <c r="B22" s="92" t="s">
        <v>93</v>
      </c>
      <c r="C22" s="93" t="s">
        <v>31</v>
      </c>
      <c r="D22" s="97">
        <v>621</v>
      </c>
      <c r="E22" s="95" t="s">
        <v>39</v>
      </c>
      <c r="F22" s="98" t="s">
        <v>173</v>
      </c>
      <c r="G22" s="97" t="s">
        <v>141</v>
      </c>
      <c r="H22" s="97" t="s">
        <v>175</v>
      </c>
      <c r="I22" s="97" t="s">
        <v>185</v>
      </c>
      <c r="J22" s="89" t="s">
        <v>187</v>
      </c>
      <c r="K22" s="89" t="s">
        <v>177</v>
      </c>
    </row>
    <row r="23" spans="1:11" ht="13.5" customHeight="1">
      <c r="A23" s="109">
        <v>21</v>
      </c>
      <c r="B23" s="92" t="s">
        <v>93</v>
      </c>
      <c r="C23" s="93" t="s">
        <v>10</v>
      </c>
      <c r="D23" s="97">
        <v>607</v>
      </c>
      <c r="E23" s="95" t="s">
        <v>39</v>
      </c>
      <c r="F23" s="98" t="s">
        <v>173</v>
      </c>
      <c r="G23" s="97" t="s">
        <v>121</v>
      </c>
      <c r="H23" s="97" t="s">
        <v>178</v>
      </c>
      <c r="I23" s="97" t="s">
        <v>179</v>
      </c>
      <c r="J23" s="89" t="s">
        <v>180</v>
      </c>
      <c r="K23" s="89" t="s">
        <v>184</v>
      </c>
    </row>
    <row r="24" spans="1:11" ht="13.5" customHeight="1">
      <c r="A24" s="109">
        <v>22</v>
      </c>
      <c r="B24" s="92" t="s">
        <v>93</v>
      </c>
      <c r="C24" s="93" t="s">
        <v>1</v>
      </c>
      <c r="D24" s="97">
        <v>994</v>
      </c>
      <c r="E24" s="95" t="s">
        <v>39</v>
      </c>
      <c r="F24" s="98" t="s">
        <v>173</v>
      </c>
      <c r="G24" s="97" t="s">
        <v>121</v>
      </c>
      <c r="H24" s="97" t="s">
        <v>178</v>
      </c>
      <c r="I24" s="97" t="s">
        <v>179</v>
      </c>
      <c r="J24" s="89" t="s">
        <v>180</v>
      </c>
      <c r="K24" s="89" t="s">
        <v>184</v>
      </c>
    </row>
    <row r="25" spans="1:11" ht="13.5" customHeight="1">
      <c r="A25" s="109">
        <v>23</v>
      </c>
      <c r="B25" s="92" t="s">
        <v>93</v>
      </c>
      <c r="C25" s="93" t="s">
        <v>72</v>
      </c>
      <c r="D25" s="97">
        <v>625</v>
      </c>
      <c r="E25" s="95" t="s">
        <v>39</v>
      </c>
      <c r="F25" s="98" t="s">
        <v>173</v>
      </c>
      <c r="G25" s="97" t="s">
        <v>141</v>
      </c>
      <c r="H25" s="97" t="s">
        <v>178</v>
      </c>
      <c r="I25" s="97" t="s">
        <v>164</v>
      </c>
      <c r="J25" s="89" t="s">
        <v>187</v>
      </c>
      <c r="K25" s="89" t="s">
        <v>177</v>
      </c>
    </row>
    <row r="26" spans="1:11" ht="13.5" customHeight="1">
      <c r="A26" s="109">
        <v>24</v>
      </c>
      <c r="B26" s="92" t="s">
        <v>93</v>
      </c>
      <c r="C26" s="93" t="s">
        <v>12</v>
      </c>
      <c r="D26" s="91">
        <v>628</v>
      </c>
      <c r="E26" s="95" t="s">
        <v>39</v>
      </c>
      <c r="F26" s="98" t="s">
        <v>173</v>
      </c>
      <c r="G26" s="91" t="s">
        <v>121</v>
      </c>
      <c r="H26" s="91" t="s">
        <v>183</v>
      </c>
      <c r="I26" s="97" t="s">
        <v>182</v>
      </c>
      <c r="J26" s="89" t="s">
        <v>180</v>
      </c>
      <c r="K26" s="89" t="s">
        <v>184</v>
      </c>
    </row>
    <row r="27" spans="1:11" ht="13.5" customHeight="1">
      <c r="A27" s="109">
        <v>25</v>
      </c>
      <c r="B27" s="92" t="s">
        <v>93</v>
      </c>
      <c r="C27" s="93" t="s">
        <v>29</v>
      </c>
      <c r="D27" s="91">
        <v>617</v>
      </c>
      <c r="E27" s="95" t="s">
        <v>39</v>
      </c>
      <c r="F27" s="98" t="s">
        <v>173</v>
      </c>
      <c r="G27" s="91" t="s">
        <v>122</v>
      </c>
      <c r="H27" s="91" t="s">
        <v>175</v>
      </c>
      <c r="I27" s="97" t="s">
        <v>185</v>
      </c>
      <c r="J27" s="89" t="s">
        <v>187</v>
      </c>
      <c r="K27" s="89" t="s">
        <v>177</v>
      </c>
    </row>
    <row r="28" spans="1:11" ht="13.5" customHeight="1">
      <c r="A28" s="109">
        <v>26</v>
      </c>
      <c r="B28" s="92" t="s">
        <v>93</v>
      </c>
      <c r="C28" s="93" t="s">
        <v>65</v>
      </c>
      <c r="D28" s="91">
        <v>602</v>
      </c>
      <c r="E28" s="95" t="s">
        <v>39</v>
      </c>
      <c r="F28" s="98" t="s">
        <v>173</v>
      </c>
      <c r="G28" s="91" t="s">
        <v>120</v>
      </c>
      <c r="H28" s="91" t="s">
        <v>175</v>
      </c>
      <c r="I28" s="97" t="s">
        <v>188</v>
      </c>
      <c r="J28" s="98" t="s">
        <v>184</v>
      </c>
      <c r="K28" s="89" t="s">
        <v>265</v>
      </c>
    </row>
    <row r="29" spans="1:11" ht="13.5" customHeight="1">
      <c r="A29" s="109">
        <v>27</v>
      </c>
      <c r="B29" s="92" t="s">
        <v>93</v>
      </c>
      <c r="C29" s="93" t="s">
        <v>18</v>
      </c>
      <c r="D29" s="97">
        <v>613</v>
      </c>
      <c r="E29" s="95" t="s">
        <v>106</v>
      </c>
      <c r="F29" s="98" t="s">
        <v>107</v>
      </c>
      <c r="G29" s="97" t="s">
        <v>96</v>
      </c>
      <c r="H29" s="97" t="s">
        <v>120</v>
      </c>
      <c r="I29" s="97" t="s">
        <v>142</v>
      </c>
      <c r="J29" s="98" t="s">
        <v>147</v>
      </c>
      <c r="K29" s="89" t="s">
        <v>148</v>
      </c>
    </row>
    <row r="30" spans="1:11" ht="13.5" customHeight="1">
      <c r="A30" s="109">
        <v>28</v>
      </c>
      <c r="B30" s="92" t="s">
        <v>93</v>
      </c>
      <c r="C30" s="93" t="s">
        <v>20</v>
      </c>
      <c r="D30" s="97">
        <v>608</v>
      </c>
      <c r="E30" s="95" t="s">
        <v>106</v>
      </c>
      <c r="F30" s="98" t="s">
        <v>107</v>
      </c>
      <c r="G30" s="97" t="s">
        <v>150</v>
      </c>
      <c r="H30" s="97" t="s">
        <v>122</v>
      </c>
      <c r="I30" s="97" t="s">
        <v>142</v>
      </c>
      <c r="J30" s="98" t="s">
        <v>147</v>
      </c>
      <c r="K30" s="89" t="s">
        <v>148</v>
      </c>
    </row>
    <row r="31" spans="1:11" ht="13.5" customHeight="1">
      <c r="A31" s="109">
        <v>29</v>
      </c>
      <c r="B31" s="92" t="s">
        <v>93</v>
      </c>
      <c r="C31" s="93" t="s">
        <v>63</v>
      </c>
      <c r="D31" s="97">
        <v>633</v>
      </c>
      <c r="E31" s="95" t="s">
        <v>106</v>
      </c>
      <c r="F31" s="98" t="s">
        <v>107</v>
      </c>
      <c r="G31" s="97" t="s">
        <v>128</v>
      </c>
      <c r="H31" s="97" t="s">
        <v>122</v>
      </c>
      <c r="I31" s="97" t="s">
        <v>142</v>
      </c>
      <c r="J31" s="98" t="s">
        <v>147</v>
      </c>
      <c r="K31" s="89" t="s">
        <v>148</v>
      </c>
    </row>
    <row r="32" spans="1:11" ht="13.5" customHeight="1">
      <c r="A32" s="109">
        <v>30</v>
      </c>
      <c r="B32" s="92" t="s">
        <v>93</v>
      </c>
      <c r="C32" s="93" t="s">
        <v>71</v>
      </c>
      <c r="D32" s="97">
        <v>612</v>
      </c>
      <c r="E32" s="95" t="s">
        <v>106</v>
      </c>
      <c r="F32" s="98" t="s">
        <v>107</v>
      </c>
      <c r="G32" s="97" t="s">
        <v>128</v>
      </c>
      <c r="H32" s="97" t="s">
        <v>123</v>
      </c>
      <c r="I32" s="97" t="s">
        <v>142</v>
      </c>
      <c r="J32" s="98" t="s">
        <v>147</v>
      </c>
      <c r="K32" s="89" t="s">
        <v>148</v>
      </c>
    </row>
    <row r="33" spans="1:11" ht="13.5" customHeight="1">
      <c r="A33" s="109">
        <v>31</v>
      </c>
      <c r="B33" s="92" t="s">
        <v>93</v>
      </c>
      <c r="C33" s="93" t="s">
        <v>4</v>
      </c>
      <c r="D33" s="97">
        <v>627</v>
      </c>
      <c r="E33" s="95" t="s">
        <v>106</v>
      </c>
      <c r="F33" s="98" t="s">
        <v>107</v>
      </c>
      <c r="G33" s="97" t="s">
        <v>96</v>
      </c>
      <c r="H33" s="97" t="s">
        <v>122</v>
      </c>
      <c r="I33" s="97" t="s">
        <v>142</v>
      </c>
      <c r="J33" s="98" t="s">
        <v>147</v>
      </c>
      <c r="K33" s="89" t="s">
        <v>148</v>
      </c>
    </row>
    <row r="34" spans="1:11" ht="13.5" customHeight="1">
      <c r="A34" s="109">
        <v>32</v>
      </c>
      <c r="B34" s="92" t="s">
        <v>93</v>
      </c>
      <c r="C34" s="93" t="s">
        <v>11</v>
      </c>
      <c r="D34" s="97">
        <v>623</v>
      </c>
      <c r="E34" s="95" t="s">
        <v>106</v>
      </c>
      <c r="F34" s="98" t="s">
        <v>107</v>
      </c>
      <c r="G34" s="97" t="s">
        <v>128</v>
      </c>
      <c r="H34" s="97" t="s">
        <v>141</v>
      </c>
      <c r="I34" s="97" t="s">
        <v>142</v>
      </c>
      <c r="J34" s="98" t="s">
        <v>147</v>
      </c>
      <c r="K34" s="89" t="s">
        <v>148</v>
      </c>
    </row>
    <row r="35" spans="1:11" ht="13.5" customHeight="1">
      <c r="A35" s="109">
        <v>33</v>
      </c>
      <c r="B35" s="92" t="s">
        <v>93</v>
      </c>
      <c r="C35" s="93" t="s">
        <v>28</v>
      </c>
      <c r="D35" s="97">
        <v>626</v>
      </c>
      <c r="E35" s="95" t="s">
        <v>106</v>
      </c>
      <c r="F35" s="98" t="s">
        <v>107</v>
      </c>
      <c r="G35" s="97" t="s">
        <v>96</v>
      </c>
      <c r="H35" s="97" t="s">
        <v>122</v>
      </c>
      <c r="I35" s="97" t="s">
        <v>142</v>
      </c>
      <c r="J35" s="98" t="s">
        <v>147</v>
      </c>
      <c r="K35" s="89" t="s">
        <v>148</v>
      </c>
    </row>
    <row r="36" spans="1:11" ht="13.5" customHeight="1">
      <c r="A36" s="109">
        <v>34</v>
      </c>
      <c r="B36" s="92" t="s">
        <v>93</v>
      </c>
      <c r="C36" s="93" t="s">
        <v>72</v>
      </c>
      <c r="D36" s="97">
        <v>625</v>
      </c>
      <c r="E36" s="95" t="s">
        <v>106</v>
      </c>
      <c r="F36" s="98" t="s">
        <v>107</v>
      </c>
      <c r="G36" s="97" t="s">
        <v>150</v>
      </c>
      <c r="H36" s="97" t="s">
        <v>122</v>
      </c>
      <c r="I36" s="97" t="s">
        <v>142</v>
      </c>
      <c r="J36" s="98" t="s">
        <v>147</v>
      </c>
      <c r="K36" s="89" t="s">
        <v>148</v>
      </c>
    </row>
    <row r="37" spans="1:11" ht="13.5" customHeight="1">
      <c r="A37" s="109">
        <v>35</v>
      </c>
      <c r="B37" s="92" t="s">
        <v>93</v>
      </c>
      <c r="C37" s="93" t="s">
        <v>25</v>
      </c>
      <c r="D37" s="97">
        <v>609</v>
      </c>
      <c r="E37" s="95" t="s">
        <v>106</v>
      </c>
      <c r="F37" s="98" t="s">
        <v>107</v>
      </c>
      <c r="G37" s="97" t="s">
        <v>98</v>
      </c>
      <c r="H37" s="97" t="s">
        <v>122</v>
      </c>
      <c r="I37" s="97" t="s">
        <v>142</v>
      </c>
      <c r="J37" s="98" t="s">
        <v>140</v>
      </c>
      <c r="K37" s="89" t="s">
        <v>147</v>
      </c>
    </row>
    <row r="38" spans="1:11" ht="13.5" customHeight="1">
      <c r="A38" s="109">
        <v>36</v>
      </c>
      <c r="B38" s="92" t="s">
        <v>93</v>
      </c>
      <c r="C38" s="93" t="s">
        <v>15</v>
      </c>
      <c r="D38" s="91">
        <v>632</v>
      </c>
      <c r="E38" s="95" t="s">
        <v>106</v>
      </c>
      <c r="F38" s="98" t="s">
        <v>107</v>
      </c>
      <c r="G38" s="91" t="s">
        <v>96</v>
      </c>
      <c r="H38" s="91" t="s">
        <v>141</v>
      </c>
      <c r="I38" s="97" t="s">
        <v>142</v>
      </c>
      <c r="J38" s="98" t="s">
        <v>147</v>
      </c>
      <c r="K38" s="89" t="s">
        <v>148</v>
      </c>
    </row>
    <row r="39" spans="1:11" ht="13.5" customHeight="1">
      <c r="A39" s="109">
        <v>37</v>
      </c>
      <c r="B39" s="92" t="s">
        <v>93</v>
      </c>
      <c r="C39" s="93" t="s">
        <v>4</v>
      </c>
      <c r="D39" s="97">
        <v>627</v>
      </c>
      <c r="E39" s="95" t="s">
        <v>112</v>
      </c>
      <c r="F39" s="98" t="s">
        <v>113</v>
      </c>
      <c r="G39" s="97" t="s">
        <v>116</v>
      </c>
      <c r="H39" s="97" t="s">
        <v>145</v>
      </c>
      <c r="I39" s="97" t="s">
        <v>189</v>
      </c>
      <c r="J39" s="89" t="s">
        <v>190</v>
      </c>
      <c r="K39" s="89" t="s">
        <v>263</v>
      </c>
    </row>
    <row r="40" spans="1:11" ht="13.5" customHeight="1">
      <c r="A40" s="109">
        <v>38</v>
      </c>
      <c r="B40" s="92" t="s">
        <v>93</v>
      </c>
      <c r="C40" s="93" t="s">
        <v>28</v>
      </c>
      <c r="D40" s="97">
        <v>626</v>
      </c>
      <c r="E40" s="95" t="s">
        <v>112</v>
      </c>
      <c r="F40" s="98" t="s">
        <v>113</v>
      </c>
      <c r="G40" s="97" t="s">
        <v>96</v>
      </c>
      <c r="H40" s="97" t="s">
        <v>122</v>
      </c>
      <c r="I40" s="91" t="s">
        <v>142</v>
      </c>
      <c r="J40" s="89" t="s">
        <v>140</v>
      </c>
      <c r="K40" s="89" t="s">
        <v>147</v>
      </c>
    </row>
    <row r="41" spans="1:11" ht="13.5" customHeight="1">
      <c r="A41" s="109">
        <v>39</v>
      </c>
      <c r="B41" s="92" t="s">
        <v>93</v>
      </c>
      <c r="C41" s="93" t="s">
        <v>72</v>
      </c>
      <c r="D41" s="97">
        <v>625</v>
      </c>
      <c r="E41" s="95" t="s">
        <v>112</v>
      </c>
      <c r="F41" s="98" t="s">
        <v>113</v>
      </c>
      <c r="G41" s="97" t="s">
        <v>150</v>
      </c>
      <c r="H41" s="97" t="s">
        <v>122</v>
      </c>
      <c r="I41" s="91" t="s">
        <v>142</v>
      </c>
      <c r="J41" s="89" t="s">
        <v>140</v>
      </c>
      <c r="K41" s="89" t="s">
        <v>147</v>
      </c>
    </row>
    <row r="42" spans="1:11" ht="13.5" customHeight="1">
      <c r="A42" s="109">
        <v>40</v>
      </c>
      <c r="B42" s="92" t="s">
        <v>93</v>
      </c>
      <c r="C42" s="93" t="s">
        <v>17</v>
      </c>
      <c r="D42" s="97">
        <v>993</v>
      </c>
      <c r="E42" s="95" t="s">
        <v>114</v>
      </c>
      <c r="F42" s="98" t="s">
        <v>115</v>
      </c>
      <c r="G42" s="97" t="s">
        <v>121</v>
      </c>
      <c r="H42" s="97" t="s">
        <v>145</v>
      </c>
      <c r="I42" s="97" t="s">
        <v>191</v>
      </c>
      <c r="J42" s="89" t="s">
        <v>192</v>
      </c>
      <c r="K42" s="89" t="s">
        <v>266</v>
      </c>
    </row>
    <row r="43" spans="1:11" ht="13.5" customHeight="1">
      <c r="A43" s="109">
        <v>41</v>
      </c>
      <c r="B43" s="92" t="s">
        <v>93</v>
      </c>
      <c r="C43" s="93" t="s">
        <v>19</v>
      </c>
      <c r="D43" s="97">
        <v>630</v>
      </c>
      <c r="E43" s="95" t="s">
        <v>114</v>
      </c>
      <c r="F43" s="98" t="s">
        <v>115</v>
      </c>
      <c r="G43" s="97" t="s">
        <v>116</v>
      </c>
      <c r="H43" s="97" t="s">
        <v>193</v>
      </c>
      <c r="I43" s="97" t="s">
        <v>194</v>
      </c>
      <c r="J43" s="98" t="s">
        <v>195</v>
      </c>
      <c r="K43" s="89" t="s">
        <v>263</v>
      </c>
    </row>
    <row r="44" spans="1:11" ht="13.5" customHeight="1">
      <c r="A44" s="109">
        <v>42</v>
      </c>
      <c r="B44" s="92" t="s">
        <v>93</v>
      </c>
      <c r="C44" s="93" t="s">
        <v>20</v>
      </c>
      <c r="D44" s="97">
        <v>608</v>
      </c>
      <c r="E44" s="95" t="s">
        <v>40</v>
      </c>
      <c r="F44" s="98" t="s">
        <v>196</v>
      </c>
      <c r="G44" s="97" t="s">
        <v>121</v>
      </c>
      <c r="H44" s="97" t="s">
        <v>178</v>
      </c>
      <c r="I44" s="97" t="s">
        <v>182</v>
      </c>
      <c r="J44" s="89" t="s">
        <v>180</v>
      </c>
      <c r="K44" s="89" t="s">
        <v>184</v>
      </c>
    </row>
    <row r="45" spans="1:11" ht="13.5" customHeight="1">
      <c r="A45" s="109">
        <v>43</v>
      </c>
      <c r="B45" s="92" t="s">
        <v>93</v>
      </c>
      <c r="C45" s="93" t="s">
        <v>63</v>
      </c>
      <c r="D45" s="97">
        <v>633</v>
      </c>
      <c r="E45" s="95" t="s">
        <v>40</v>
      </c>
      <c r="F45" s="98" t="s">
        <v>196</v>
      </c>
      <c r="G45" s="97" t="s">
        <v>96</v>
      </c>
      <c r="H45" s="97" t="s">
        <v>145</v>
      </c>
      <c r="I45" s="97" t="s">
        <v>146</v>
      </c>
      <c r="J45" s="89" t="s">
        <v>140</v>
      </c>
      <c r="K45" s="89" t="s">
        <v>147</v>
      </c>
    </row>
    <row r="46" spans="1:11" ht="13.5" customHeight="1">
      <c r="A46" s="109">
        <v>44</v>
      </c>
      <c r="B46" s="92" t="s">
        <v>93</v>
      </c>
      <c r="C46" s="93" t="s">
        <v>71</v>
      </c>
      <c r="D46" s="97">
        <v>612</v>
      </c>
      <c r="E46" s="95" t="s">
        <v>40</v>
      </c>
      <c r="F46" s="98" t="s">
        <v>196</v>
      </c>
      <c r="G46" s="97" t="s">
        <v>96</v>
      </c>
      <c r="H46" s="97" t="s">
        <v>141</v>
      </c>
      <c r="I46" s="97" t="s">
        <v>142</v>
      </c>
      <c r="J46" s="89" t="s">
        <v>140</v>
      </c>
      <c r="K46" s="89" t="s">
        <v>147</v>
      </c>
    </row>
    <row r="47" spans="1:11" ht="13.5" customHeight="1">
      <c r="A47" s="109">
        <v>45</v>
      </c>
      <c r="B47" s="92" t="s">
        <v>93</v>
      </c>
      <c r="C47" s="93" t="s">
        <v>13</v>
      </c>
      <c r="D47" s="97">
        <v>616</v>
      </c>
      <c r="E47" s="95" t="s">
        <v>40</v>
      </c>
      <c r="F47" s="98" t="s">
        <v>196</v>
      </c>
      <c r="G47" s="97" t="s">
        <v>121</v>
      </c>
      <c r="H47" s="97" t="s">
        <v>183</v>
      </c>
      <c r="I47" s="97" t="s">
        <v>189</v>
      </c>
      <c r="J47" s="89" t="s">
        <v>180</v>
      </c>
      <c r="K47" s="89" t="s">
        <v>184</v>
      </c>
    </row>
    <row r="48" spans="1:11" ht="13.5" customHeight="1">
      <c r="A48" s="109">
        <v>46</v>
      </c>
      <c r="B48" s="92" t="s">
        <v>93</v>
      </c>
      <c r="C48" s="93" t="s">
        <v>4</v>
      </c>
      <c r="D48" s="97">
        <v>627</v>
      </c>
      <c r="E48" s="95" t="s">
        <v>40</v>
      </c>
      <c r="F48" s="98" t="s">
        <v>196</v>
      </c>
      <c r="G48" s="97" t="s">
        <v>96</v>
      </c>
      <c r="H48" s="97" t="s">
        <v>122</v>
      </c>
      <c r="I48" s="97" t="s">
        <v>142</v>
      </c>
      <c r="J48" s="89" t="s">
        <v>140</v>
      </c>
      <c r="K48" s="89" t="s">
        <v>147</v>
      </c>
    </row>
    <row r="49" spans="1:11" ht="13.5" customHeight="1">
      <c r="A49" s="109">
        <v>47</v>
      </c>
      <c r="B49" s="92" t="s">
        <v>93</v>
      </c>
      <c r="C49" s="93" t="s">
        <v>2</v>
      </c>
      <c r="D49" s="97">
        <v>620</v>
      </c>
      <c r="E49" s="95" t="s">
        <v>40</v>
      </c>
      <c r="F49" s="98" t="s">
        <v>196</v>
      </c>
      <c r="G49" s="97" t="s">
        <v>121</v>
      </c>
      <c r="H49" s="97" t="s">
        <v>145</v>
      </c>
      <c r="I49" s="97" t="s">
        <v>191</v>
      </c>
      <c r="J49" s="89" t="s">
        <v>180</v>
      </c>
      <c r="K49" s="89" t="s">
        <v>184</v>
      </c>
    </row>
    <row r="50" spans="1:11" ht="13.5" customHeight="1">
      <c r="A50" s="109">
        <v>48</v>
      </c>
      <c r="B50" s="92" t="s">
        <v>93</v>
      </c>
      <c r="C50" s="93" t="s">
        <v>6</v>
      </c>
      <c r="D50" s="97">
        <v>624</v>
      </c>
      <c r="E50" s="95" t="s">
        <v>40</v>
      </c>
      <c r="F50" s="98" t="s">
        <v>196</v>
      </c>
      <c r="G50" s="97" t="s">
        <v>116</v>
      </c>
      <c r="H50" s="97" t="s">
        <v>183</v>
      </c>
      <c r="I50" s="97" t="s">
        <v>189</v>
      </c>
      <c r="J50" s="89" t="s">
        <v>195</v>
      </c>
      <c r="K50" s="89" t="s">
        <v>263</v>
      </c>
    </row>
    <row r="51" spans="1:11" ht="13.5" customHeight="1">
      <c r="A51" s="109">
        <v>49</v>
      </c>
      <c r="B51" s="92" t="s">
        <v>93</v>
      </c>
      <c r="C51" s="93" t="s">
        <v>28</v>
      </c>
      <c r="D51" s="97">
        <v>626</v>
      </c>
      <c r="E51" s="95" t="s">
        <v>40</v>
      </c>
      <c r="F51" s="98" t="s">
        <v>196</v>
      </c>
      <c r="G51" s="97" t="s">
        <v>96</v>
      </c>
      <c r="H51" s="97" t="s">
        <v>122</v>
      </c>
      <c r="I51" s="97" t="s">
        <v>142</v>
      </c>
      <c r="J51" s="89" t="s">
        <v>140</v>
      </c>
      <c r="K51" s="89" t="s">
        <v>147</v>
      </c>
    </row>
    <row r="52" spans="1:11" ht="13.5" customHeight="1">
      <c r="A52" s="109">
        <v>50</v>
      </c>
      <c r="B52" s="92" t="s">
        <v>93</v>
      </c>
      <c r="C52" s="93" t="s">
        <v>5</v>
      </c>
      <c r="D52" s="97">
        <v>614</v>
      </c>
      <c r="E52" s="95" t="s">
        <v>40</v>
      </c>
      <c r="F52" s="98" t="s">
        <v>196</v>
      </c>
      <c r="G52" s="97" t="s">
        <v>122</v>
      </c>
      <c r="H52" s="97" t="s">
        <v>175</v>
      </c>
      <c r="I52" s="97" t="s">
        <v>185</v>
      </c>
      <c r="J52" s="89" t="s">
        <v>187</v>
      </c>
      <c r="K52" s="89" t="s">
        <v>177</v>
      </c>
    </row>
    <row r="53" spans="1:11" ht="13.5" customHeight="1">
      <c r="A53" s="109">
        <v>51</v>
      </c>
      <c r="B53" s="92" t="s">
        <v>93</v>
      </c>
      <c r="C53" s="93" t="s">
        <v>27</v>
      </c>
      <c r="D53" s="97">
        <v>606</v>
      </c>
      <c r="E53" s="95" t="s">
        <v>40</v>
      </c>
      <c r="F53" s="98" t="s">
        <v>196</v>
      </c>
      <c r="G53" s="97" t="s">
        <v>98</v>
      </c>
      <c r="H53" s="97" t="s">
        <v>145</v>
      </c>
      <c r="I53" s="97" t="s">
        <v>146</v>
      </c>
      <c r="J53" s="89" t="s">
        <v>140</v>
      </c>
      <c r="K53" s="89" t="s">
        <v>147</v>
      </c>
    </row>
    <row r="54" spans="1:11" ht="13.5" customHeight="1">
      <c r="A54" s="109">
        <v>52</v>
      </c>
      <c r="B54" s="92" t="s">
        <v>93</v>
      </c>
      <c r="C54" s="93" t="s">
        <v>19</v>
      </c>
      <c r="D54" s="97">
        <v>630</v>
      </c>
      <c r="E54" s="95" t="s">
        <v>40</v>
      </c>
      <c r="F54" s="98" t="s">
        <v>196</v>
      </c>
      <c r="G54" s="97" t="s">
        <v>130</v>
      </c>
      <c r="H54" s="97" t="s">
        <v>193</v>
      </c>
      <c r="I54" s="97" t="s">
        <v>194</v>
      </c>
      <c r="J54" s="89" t="s">
        <v>195</v>
      </c>
      <c r="K54" s="89" t="s">
        <v>263</v>
      </c>
    </row>
    <row r="55" spans="1:11" ht="13.5" customHeight="1">
      <c r="A55" s="109">
        <v>53</v>
      </c>
      <c r="B55" s="92" t="s">
        <v>93</v>
      </c>
      <c r="C55" s="93" t="s">
        <v>31</v>
      </c>
      <c r="D55" s="97">
        <v>621</v>
      </c>
      <c r="E55" s="95" t="s">
        <v>40</v>
      </c>
      <c r="F55" s="98" t="s">
        <v>196</v>
      </c>
      <c r="G55" s="97" t="s">
        <v>123</v>
      </c>
      <c r="H55" s="97" t="s">
        <v>178</v>
      </c>
      <c r="I55" s="97" t="s">
        <v>182</v>
      </c>
      <c r="J55" s="89" t="s">
        <v>180</v>
      </c>
      <c r="K55" s="89" t="s">
        <v>184</v>
      </c>
    </row>
    <row r="56" spans="1:11" ht="13.5" customHeight="1">
      <c r="A56" s="109">
        <v>54</v>
      </c>
      <c r="B56" s="92" t="s">
        <v>93</v>
      </c>
      <c r="C56" s="93" t="s">
        <v>1</v>
      </c>
      <c r="D56" s="97">
        <v>994</v>
      </c>
      <c r="E56" s="95" t="s">
        <v>40</v>
      </c>
      <c r="F56" s="98" t="s">
        <v>196</v>
      </c>
      <c r="G56" s="97" t="s">
        <v>123</v>
      </c>
      <c r="H56" s="97" t="s">
        <v>183</v>
      </c>
      <c r="I56" s="97" t="s">
        <v>182</v>
      </c>
      <c r="J56" s="89" t="s">
        <v>180</v>
      </c>
      <c r="K56" s="89" t="s">
        <v>184</v>
      </c>
    </row>
    <row r="57" spans="1:11" ht="13.5" customHeight="1">
      <c r="A57" s="109">
        <v>55</v>
      </c>
      <c r="B57" s="92" t="s">
        <v>93</v>
      </c>
      <c r="C57" s="93" t="s">
        <v>72</v>
      </c>
      <c r="D57" s="97">
        <v>625</v>
      </c>
      <c r="E57" s="95" t="s">
        <v>40</v>
      </c>
      <c r="F57" s="98" t="s">
        <v>196</v>
      </c>
      <c r="G57" s="97" t="s">
        <v>150</v>
      </c>
      <c r="H57" s="97" t="s">
        <v>145</v>
      </c>
      <c r="I57" s="97" t="s">
        <v>146</v>
      </c>
      <c r="J57" s="89" t="s">
        <v>140</v>
      </c>
      <c r="K57" s="89" t="s">
        <v>147</v>
      </c>
    </row>
    <row r="58" spans="1:11" ht="13.5" customHeight="1">
      <c r="A58" s="109">
        <v>56</v>
      </c>
      <c r="B58" s="92" t="s">
        <v>93</v>
      </c>
      <c r="C58" s="93" t="s">
        <v>25</v>
      </c>
      <c r="D58" s="97">
        <v>609</v>
      </c>
      <c r="E58" s="95" t="s">
        <v>40</v>
      </c>
      <c r="F58" s="98" t="s">
        <v>196</v>
      </c>
      <c r="G58" s="97" t="s">
        <v>96</v>
      </c>
      <c r="H58" s="97" t="s">
        <v>145</v>
      </c>
      <c r="I58" s="97" t="s">
        <v>146</v>
      </c>
      <c r="J58" s="89" t="s">
        <v>140</v>
      </c>
      <c r="K58" s="89" t="s">
        <v>147</v>
      </c>
    </row>
    <row r="59" spans="1:11" ht="13.5" customHeight="1">
      <c r="A59" s="109">
        <v>57</v>
      </c>
      <c r="B59" s="92" t="s">
        <v>93</v>
      </c>
      <c r="C59" s="93" t="s">
        <v>3</v>
      </c>
      <c r="D59" s="97">
        <v>615</v>
      </c>
      <c r="E59" s="95" t="s">
        <v>40</v>
      </c>
      <c r="F59" s="98" t="s">
        <v>196</v>
      </c>
      <c r="G59" s="97" t="s">
        <v>121</v>
      </c>
      <c r="H59" s="97" t="s">
        <v>145</v>
      </c>
      <c r="I59" s="97" t="s">
        <v>191</v>
      </c>
      <c r="J59" s="89" t="s">
        <v>180</v>
      </c>
      <c r="K59" s="89" t="s">
        <v>184</v>
      </c>
    </row>
    <row r="60" spans="1:11" ht="13.5" customHeight="1">
      <c r="A60" s="109">
        <v>58</v>
      </c>
      <c r="B60" s="92" t="s">
        <v>93</v>
      </c>
      <c r="C60" s="93" t="s">
        <v>12</v>
      </c>
      <c r="D60" s="91">
        <v>628</v>
      </c>
      <c r="E60" s="95" t="s">
        <v>40</v>
      </c>
      <c r="F60" s="98" t="s">
        <v>196</v>
      </c>
      <c r="G60" s="91" t="s">
        <v>130</v>
      </c>
      <c r="H60" s="91" t="s">
        <v>145</v>
      </c>
      <c r="I60" s="97" t="s">
        <v>194</v>
      </c>
      <c r="J60" s="89" t="s">
        <v>195</v>
      </c>
      <c r="K60" s="89" t="s">
        <v>263</v>
      </c>
    </row>
    <row r="61" spans="1:11" ht="13.5" customHeight="1">
      <c r="A61" s="109">
        <v>59</v>
      </c>
      <c r="B61" s="92" t="s">
        <v>93</v>
      </c>
      <c r="C61" s="93" t="s">
        <v>32</v>
      </c>
      <c r="D61" s="91">
        <v>995</v>
      </c>
      <c r="E61" s="95" t="s">
        <v>40</v>
      </c>
      <c r="F61" s="98" t="s">
        <v>196</v>
      </c>
      <c r="G61" s="97" t="s">
        <v>96</v>
      </c>
      <c r="H61" s="97" t="s">
        <v>122</v>
      </c>
      <c r="I61" s="97" t="s">
        <v>142</v>
      </c>
      <c r="J61" s="89" t="s">
        <v>140</v>
      </c>
      <c r="K61" s="89" t="s">
        <v>147</v>
      </c>
    </row>
    <row r="62" spans="1:11" ht="13.5" customHeight="1">
      <c r="A62" s="109">
        <v>60</v>
      </c>
      <c r="B62" s="92" t="s">
        <v>93</v>
      </c>
      <c r="C62" s="93" t="s">
        <v>15</v>
      </c>
      <c r="D62" s="91">
        <v>632</v>
      </c>
      <c r="E62" s="95" t="s">
        <v>40</v>
      </c>
      <c r="F62" s="98" t="s">
        <v>196</v>
      </c>
      <c r="G62" s="91" t="s">
        <v>96</v>
      </c>
      <c r="H62" s="91" t="s">
        <v>141</v>
      </c>
      <c r="I62" s="97" t="s">
        <v>142</v>
      </c>
      <c r="J62" s="89" t="s">
        <v>140</v>
      </c>
      <c r="K62" s="89" t="s">
        <v>147</v>
      </c>
    </row>
    <row r="63" spans="1:11" ht="13.5" customHeight="1">
      <c r="A63" s="109">
        <v>61</v>
      </c>
      <c r="B63" s="92" t="s">
        <v>93</v>
      </c>
      <c r="C63" s="93" t="s">
        <v>72</v>
      </c>
      <c r="D63" s="97">
        <v>625</v>
      </c>
      <c r="E63" s="95" t="s">
        <v>117</v>
      </c>
      <c r="F63" s="98" t="s">
        <v>118</v>
      </c>
      <c r="G63" s="97" t="s">
        <v>150</v>
      </c>
      <c r="H63" s="97" t="s">
        <v>145</v>
      </c>
      <c r="I63" s="97" t="s">
        <v>146</v>
      </c>
      <c r="J63" s="89" t="s">
        <v>140</v>
      </c>
      <c r="K63" s="89" t="s">
        <v>147</v>
      </c>
    </row>
    <row r="64" spans="1:11" ht="13.5" customHeight="1">
      <c r="A64" s="109">
        <v>62</v>
      </c>
      <c r="B64" s="92" t="s">
        <v>93</v>
      </c>
      <c r="C64" s="93" t="s">
        <v>71</v>
      </c>
      <c r="D64" s="97">
        <v>612</v>
      </c>
      <c r="E64" s="95" t="s">
        <v>124</v>
      </c>
      <c r="F64" s="98" t="s">
        <v>125</v>
      </c>
      <c r="G64" s="97" t="s">
        <v>98</v>
      </c>
      <c r="H64" s="97" t="s">
        <v>121</v>
      </c>
      <c r="I64" s="97" t="s">
        <v>151</v>
      </c>
      <c r="J64" s="89" t="s">
        <v>139</v>
      </c>
      <c r="K64" s="89" t="s">
        <v>140</v>
      </c>
    </row>
    <row r="65" spans="1:11" ht="13.5" customHeight="1">
      <c r="A65" s="109">
        <v>63</v>
      </c>
      <c r="B65" s="92" t="s">
        <v>93</v>
      </c>
      <c r="C65" s="93" t="s">
        <v>13</v>
      </c>
      <c r="D65" s="97">
        <v>616</v>
      </c>
      <c r="E65" s="95" t="s">
        <v>124</v>
      </c>
      <c r="F65" s="98" t="s">
        <v>125</v>
      </c>
      <c r="G65" s="97" t="s">
        <v>96</v>
      </c>
      <c r="H65" s="97" t="s">
        <v>121</v>
      </c>
      <c r="I65" s="97" t="s">
        <v>151</v>
      </c>
      <c r="J65" s="89" t="s">
        <v>139</v>
      </c>
      <c r="K65" s="89" t="s">
        <v>140</v>
      </c>
    </row>
    <row r="66" spans="1:11" ht="13.5" customHeight="1">
      <c r="A66" s="109">
        <v>64</v>
      </c>
      <c r="B66" s="92" t="s">
        <v>93</v>
      </c>
      <c r="C66" s="93" t="s">
        <v>4</v>
      </c>
      <c r="D66" s="97">
        <v>627</v>
      </c>
      <c r="E66" s="95" t="s">
        <v>124</v>
      </c>
      <c r="F66" s="98" t="s">
        <v>125</v>
      </c>
      <c r="G66" s="97" t="s">
        <v>197</v>
      </c>
      <c r="H66" s="97" t="s">
        <v>121</v>
      </c>
      <c r="I66" s="97" t="s">
        <v>151</v>
      </c>
      <c r="J66" s="89" t="s">
        <v>139</v>
      </c>
      <c r="K66" s="89" t="s">
        <v>140</v>
      </c>
    </row>
    <row r="67" spans="1:11" ht="13.5" customHeight="1">
      <c r="A67" s="109">
        <v>65</v>
      </c>
      <c r="B67" s="92" t="s">
        <v>93</v>
      </c>
      <c r="C67" s="93" t="s">
        <v>2</v>
      </c>
      <c r="D67" s="97">
        <v>620</v>
      </c>
      <c r="E67" s="95" t="s">
        <v>124</v>
      </c>
      <c r="F67" s="98" t="s">
        <v>125</v>
      </c>
      <c r="G67" s="97" t="s">
        <v>122</v>
      </c>
      <c r="H67" s="97" t="s">
        <v>178</v>
      </c>
      <c r="I67" s="97" t="s">
        <v>198</v>
      </c>
      <c r="J67" s="89" t="s">
        <v>180</v>
      </c>
      <c r="K67" s="89" t="s">
        <v>184</v>
      </c>
    </row>
    <row r="68" spans="1:11" ht="13.5" customHeight="1">
      <c r="A68" s="109">
        <v>66</v>
      </c>
      <c r="B68" s="92" t="s">
        <v>93</v>
      </c>
      <c r="C68" s="93" t="s">
        <v>24</v>
      </c>
      <c r="D68" s="97">
        <v>620</v>
      </c>
      <c r="E68" s="95" t="s">
        <v>124</v>
      </c>
      <c r="F68" s="98" t="s">
        <v>125</v>
      </c>
      <c r="G68" s="97" t="s">
        <v>122</v>
      </c>
      <c r="H68" s="97" t="s">
        <v>178</v>
      </c>
      <c r="I68" s="97" t="s">
        <v>198</v>
      </c>
      <c r="J68" s="89" t="s">
        <v>180</v>
      </c>
      <c r="K68" s="89" t="s">
        <v>184</v>
      </c>
    </row>
    <row r="69" spans="1:11" ht="18" customHeight="1">
      <c r="A69" s="109">
        <v>67</v>
      </c>
      <c r="B69" s="92" t="s">
        <v>93</v>
      </c>
      <c r="C69" s="93" t="s">
        <v>28</v>
      </c>
      <c r="D69" s="97">
        <v>626</v>
      </c>
      <c r="E69" s="95" t="s">
        <v>124</v>
      </c>
      <c r="F69" s="98" t="s">
        <v>125</v>
      </c>
      <c r="G69" s="97" t="s">
        <v>96</v>
      </c>
      <c r="H69" s="97" t="s">
        <v>123</v>
      </c>
      <c r="I69" s="97" t="s">
        <v>151</v>
      </c>
      <c r="J69" s="89" t="s">
        <v>139</v>
      </c>
      <c r="K69" s="89" t="s">
        <v>140</v>
      </c>
    </row>
    <row r="70" spans="1:11" ht="14.25" customHeight="1">
      <c r="A70" s="109">
        <v>68</v>
      </c>
      <c r="B70" s="92" t="s">
        <v>93</v>
      </c>
      <c r="C70" s="93" t="s">
        <v>5</v>
      </c>
      <c r="D70" s="97">
        <v>614</v>
      </c>
      <c r="E70" s="95" t="s">
        <v>124</v>
      </c>
      <c r="F70" s="98" t="s">
        <v>125</v>
      </c>
      <c r="G70" s="97" t="s">
        <v>122</v>
      </c>
      <c r="H70" s="97" t="s">
        <v>178</v>
      </c>
      <c r="I70" s="97" t="s">
        <v>198</v>
      </c>
      <c r="J70" s="89" t="s">
        <v>180</v>
      </c>
      <c r="K70" s="89" t="s">
        <v>184</v>
      </c>
    </row>
    <row r="71" spans="1:11" ht="13.5" customHeight="1">
      <c r="A71" s="109">
        <v>69</v>
      </c>
      <c r="B71" s="92" t="s">
        <v>93</v>
      </c>
      <c r="C71" s="93" t="s">
        <v>27</v>
      </c>
      <c r="D71" s="97">
        <v>606</v>
      </c>
      <c r="E71" s="95" t="s">
        <v>124</v>
      </c>
      <c r="F71" s="98" t="s">
        <v>125</v>
      </c>
      <c r="G71" s="97" t="s">
        <v>108</v>
      </c>
      <c r="H71" s="97" t="s">
        <v>122</v>
      </c>
      <c r="I71" s="97" t="s">
        <v>199</v>
      </c>
      <c r="J71" s="89" t="s">
        <v>140</v>
      </c>
      <c r="K71" s="89" t="s">
        <v>147</v>
      </c>
    </row>
    <row r="72" spans="1:11" ht="13.5" customHeight="1">
      <c r="A72" s="109">
        <v>70</v>
      </c>
      <c r="B72" s="92" t="s">
        <v>93</v>
      </c>
      <c r="C72" s="93" t="s">
        <v>31</v>
      </c>
      <c r="D72" s="97">
        <v>621</v>
      </c>
      <c r="E72" s="95" t="s">
        <v>124</v>
      </c>
      <c r="F72" s="98" t="s">
        <v>125</v>
      </c>
      <c r="G72" s="97" t="s">
        <v>122</v>
      </c>
      <c r="H72" s="97" t="s">
        <v>178</v>
      </c>
      <c r="I72" s="97" t="s">
        <v>198</v>
      </c>
      <c r="J72" s="89" t="s">
        <v>180</v>
      </c>
      <c r="K72" s="89" t="s">
        <v>184</v>
      </c>
    </row>
    <row r="73" spans="1:11" ht="13.5" customHeight="1">
      <c r="A73" s="109">
        <v>71</v>
      </c>
      <c r="B73" s="92" t="s">
        <v>93</v>
      </c>
      <c r="C73" s="93" t="s">
        <v>10</v>
      </c>
      <c r="D73" s="97">
        <v>607</v>
      </c>
      <c r="E73" s="95" t="s">
        <v>124</v>
      </c>
      <c r="F73" s="98" t="s">
        <v>125</v>
      </c>
      <c r="G73" s="97" t="s">
        <v>116</v>
      </c>
      <c r="H73" s="97" t="s">
        <v>122</v>
      </c>
      <c r="I73" s="97" t="s">
        <v>199</v>
      </c>
      <c r="J73" s="89" t="s">
        <v>140</v>
      </c>
      <c r="K73" s="89" t="s">
        <v>147</v>
      </c>
    </row>
    <row r="74" spans="1:11" ht="13.5" customHeight="1">
      <c r="A74" s="109">
        <v>72</v>
      </c>
      <c r="B74" s="92" t="s">
        <v>93</v>
      </c>
      <c r="C74" s="93" t="s">
        <v>1</v>
      </c>
      <c r="D74" s="97">
        <v>994</v>
      </c>
      <c r="E74" s="95" t="s">
        <v>124</v>
      </c>
      <c r="F74" s="98" t="s">
        <v>125</v>
      </c>
      <c r="G74" s="97" t="s">
        <v>150</v>
      </c>
      <c r="H74" s="97" t="s">
        <v>121</v>
      </c>
      <c r="I74" s="97" t="s">
        <v>151</v>
      </c>
      <c r="J74" s="89" t="s">
        <v>139</v>
      </c>
      <c r="K74" s="89" t="s">
        <v>140</v>
      </c>
    </row>
    <row r="75" spans="1:11" ht="13.5" customHeight="1">
      <c r="A75" s="109">
        <v>73</v>
      </c>
      <c r="B75" s="92" t="s">
        <v>93</v>
      </c>
      <c r="C75" s="93" t="s">
        <v>72</v>
      </c>
      <c r="D75" s="97">
        <v>625</v>
      </c>
      <c r="E75" s="95" t="s">
        <v>124</v>
      </c>
      <c r="F75" s="98" t="s">
        <v>125</v>
      </c>
      <c r="G75" s="97" t="s">
        <v>150</v>
      </c>
      <c r="H75" s="97" t="s">
        <v>121</v>
      </c>
      <c r="I75" s="97" t="s">
        <v>151</v>
      </c>
      <c r="J75" s="89" t="s">
        <v>139</v>
      </c>
      <c r="K75" s="89" t="s">
        <v>140</v>
      </c>
    </row>
    <row r="76" spans="1:11" ht="13.5" customHeight="1">
      <c r="A76" s="109">
        <v>74</v>
      </c>
      <c r="B76" s="92" t="s">
        <v>93</v>
      </c>
      <c r="C76" s="93" t="s">
        <v>25</v>
      </c>
      <c r="D76" s="97">
        <v>609</v>
      </c>
      <c r="E76" s="95" t="s">
        <v>124</v>
      </c>
      <c r="F76" s="98" t="s">
        <v>125</v>
      </c>
      <c r="G76" s="97" t="s">
        <v>96</v>
      </c>
      <c r="H76" s="97" t="s">
        <v>123</v>
      </c>
      <c r="I76" s="97" t="s">
        <v>151</v>
      </c>
      <c r="J76" s="89" t="s">
        <v>139</v>
      </c>
      <c r="K76" s="89" t="s">
        <v>140</v>
      </c>
    </row>
    <row r="77" spans="1:11" ht="13.5" customHeight="1">
      <c r="A77" s="109">
        <v>75</v>
      </c>
      <c r="B77" s="92" t="s">
        <v>93</v>
      </c>
      <c r="C77" s="93" t="s">
        <v>12</v>
      </c>
      <c r="D77" s="91">
        <v>628</v>
      </c>
      <c r="E77" s="95" t="s">
        <v>124</v>
      </c>
      <c r="F77" s="98" t="s">
        <v>125</v>
      </c>
      <c r="G77" s="91" t="s">
        <v>98</v>
      </c>
      <c r="H77" s="91" t="s">
        <v>121</v>
      </c>
      <c r="I77" s="97" t="s">
        <v>151</v>
      </c>
      <c r="J77" s="89" t="s">
        <v>139</v>
      </c>
      <c r="K77" s="89" t="s">
        <v>140</v>
      </c>
    </row>
    <row r="78" spans="1:11" ht="13.5" customHeight="1">
      <c r="A78" s="109">
        <v>76</v>
      </c>
      <c r="B78" s="92" t="s">
        <v>93</v>
      </c>
      <c r="C78" s="93" t="s">
        <v>32</v>
      </c>
      <c r="D78" s="91">
        <v>995</v>
      </c>
      <c r="E78" s="95" t="s">
        <v>124</v>
      </c>
      <c r="F78" s="98" t="s">
        <v>125</v>
      </c>
      <c r="G78" s="91" t="s">
        <v>98</v>
      </c>
      <c r="H78" s="91" t="s">
        <v>121</v>
      </c>
      <c r="I78" s="97" t="s">
        <v>151</v>
      </c>
      <c r="J78" s="89" t="s">
        <v>139</v>
      </c>
      <c r="K78" s="89" t="s">
        <v>140</v>
      </c>
    </row>
    <row r="79" spans="1:11" ht="13.5" customHeight="1">
      <c r="A79" s="109">
        <v>77</v>
      </c>
      <c r="B79" s="92" t="s">
        <v>93</v>
      </c>
      <c r="C79" s="93" t="s">
        <v>29</v>
      </c>
      <c r="D79" s="91">
        <v>617</v>
      </c>
      <c r="E79" s="95" t="s">
        <v>124</v>
      </c>
      <c r="F79" s="98" t="s">
        <v>125</v>
      </c>
      <c r="G79" s="91" t="s">
        <v>96</v>
      </c>
      <c r="H79" s="91" t="s">
        <v>123</v>
      </c>
      <c r="I79" s="97" t="s">
        <v>151</v>
      </c>
      <c r="J79" s="89" t="s">
        <v>139</v>
      </c>
      <c r="K79" s="89" t="s">
        <v>140</v>
      </c>
    </row>
    <row r="80" spans="1:11" ht="13.5" customHeight="1">
      <c r="A80" s="109">
        <v>78</v>
      </c>
      <c r="B80" s="92" t="s">
        <v>93</v>
      </c>
      <c r="C80" s="93" t="s">
        <v>94</v>
      </c>
      <c r="D80" s="97">
        <v>619</v>
      </c>
      <c r="E80" s="95" t="s">
        <v>41</v>
      </c>
      <c r="F80" s="98" t="s">
        <v>200</v>
      </c>
      <c r="G80" s="97" t="s">
        <v>141</v>
      </c>
      <c r="H80" s="97" t="s">
        <v>183</v>
      </c>
      <c r="I80" s="97" t="s">
        <v>198</v>
      </c>
      <c r="J80" s="98" t="s">
        <v>184</v>
      </c>
      <c r="K80" s="89" t="s">
        <v>265</v>
      </c>
    </row>
    <row r="81" spans="1:11" ht="13.5" customHeight="1">
      <c r="A81" s="109">
        <v>79</v>
      </c>
      <c r="B81" s="92" t="s">
        <v>93</v>
      </c>
      <c r="C81" s="93" t="s">
        <v>95</v>
      </c>
      <c r="D81" s="97">
        <v>619</v>
      </c>
      <c r="E81" s="95" t="s">
        <v>41</v>
      </c>
      <c r="F81" s="98" t="s">
        <v>200</v>
      </c>
      <c r="G81" s="97" t="s">
        <v>141</v>
      </c>
      <c r="H81" s="97" t="s">
        <v>183</v>
      </c>
      <c r="I81" s="97" t="s">
        <v>198</v>
      </c>
      <c r="J81" s="98" t="s">
        <v>184</v>
      </c>
      <c r="K81" s="89" t="s">
        <v>265</v>
      </c>
    </row>
    <row r="82" spans="1:11" ht="13.5" customHeight="1">
      <c r="A82" s="109">
        <v>80</v>
      </c>
      <c r="B82" s="92" t="s">
        <v>93</v>
      </c>
      <c r="C82" s="93" t="s">
        <v>0</v>
      </c>
      <c r="D82" s="97">
        <v>618</v>
      </c>
      <c r="E82" s="95" t="s">
        <v>41</v>
      </c>
      <c r="F82" s="98" t="s">
        <v>200</v>
      </c>
      <c r="G82" s="97" t="s">
        <v>141</v>
      </c>
      <c r="H82" s="97" t="s">
        <v>201</v>
      </c>
      <c r="I82" s="97" t="s">
        <v>198</v>
      </c>
      <c r="J82" s="98" t="s">
        <v>184</v>
      </c>
      <c r="K82" s="89" t="s">
        <v>265</v>
      </c>
    </row>
    <row r="83" spans="1:11" ht="13.5" customHeight="1">
      <c r="A83" s="109">
        <v>81</v>
      </c>
      <c r="B83" s="92" t="s">
        <v>93</v>
      </c>
      <c r="C83" s="93" t="s">
        <v>22</v>
      </c>
      <c r="D83" s="97"/>
      <c r="E83" s="95" t="s">
        <v>41</v>
      </c>
      <c r="F83" s="98" t="s">
        <v>200</v>
      </c>
      <c r="G83" s="97" t="s">
        <v>141</v>
      </c>
      <c r="H83" s="97" t="s">
        <v>201</v>
      </c>
      <c r="I83" s="97" t="s">
        <v>198</v>
      </c>
      <c r="J83" s="98" t="s">
        <v>184</v>
      </c>
      <c r="K83" s="89" t="s">
        <v>265</v>
      </c>
    </row>
    <row r="84" spans="1:11" ht="13.5" customHeight="1">
      <c r="A84" s="109">
        <v>82</v>
      </c>
      <c r="B84" s="92" t="s">
        <v>93</v>
      </c>
      <c r="C84" s="93" t="s">
        <v>5</v>
      </c>
      <c r="D84" s="97">
        <v>614</v>
      </c>
      <c r="E84" s="95" t="s">
        <v>41</v>
      </c>
      <c r="F84" s="98" t="s">
        <v>200</v>
      </c>
      <c r="G84" s="97" t="s">
        <v>141</v>
      </c>
      <c r="H84" s="97" t="s">
        <v>183</v>
      </c>
      <c r="I84" s="97" t="s">
        <v>198</v>
      </c>
      <c r="J84" s="98" t="s">
        <v>184</v>
      </c>
      <c r="K84" s="89" t="s">
        <v>265</v>
      </c>
    </row>
    <row r="85" spans="1:11" ht="13.5" customHeight="1">
      <c r="A85" s="109">
        <v>83</v>
      </c>
      <c r="B85" s="92" t="s">
        <v>93</v>
      </c>
      <c r="C85" s="93" t="s">
        <v>29</v>
      </c>
      <c r="D85" s="91">
        <v>617</v>
      </c>
      <c r="E85" s="95" t="s">
        <v>41</v>
      </c>
      <c r="F85" s="98" t="s">
        <v>200</v>
      </c>
      <c r="G85" s="91" t="s">
        <v>122</v>
      </c>
      <c r="H85" s="91" t="s">
        <v>178</v>
      </c>
      <c r="I85" s="97" t="s">
        <v>198</v>
      </c>
      <c r="J85" s="98" t="s">
        <v>184</v>
      </c>
      <c r="K85" s="89" t="s">
        <v>265</v>
      </c>
    </row>
    <row r="86" spans="1:11" ht="13.5" customHeight="1">
      <c r="A86" s="109">
        <v>84</v>
      </c>
      <c r="B86" s="92" t="s">
        <v>93</v>
      </c>
      <c r="C86" s="93" t="s">
        <v>63</v>
      </c>
      <c r="D86" s="97">
        <v>633</v>
      </c>
      <c r="E86" s="95" t="s">
        <v>126</v>
      </c>
      <c r="F86" s="98" t="s">
        <v>127</v>
      </c>
      <c r="G86" s="97" t="s">
        <v>96</v>
      </c>
      <c r="H86" s="97" t="s">
        <v>121</v>
      </c>
      <c r="I86" s="91" t="s">
        <v>151</v>
      </c>
      <c r="J86" s="89" t="s">
        <v>139</v>
      </c>
      <c r="K86" s="89" t="s">
        <v>140</v>
      </c>
    </row>
    <row r="87" spans="1:11" ht="13.5" customHeight="1">
      <c r="A87" s="109">
        <v>85</v>
      </c>
      <c r="B87" s="92" t="s">
        <v>93</v>
      </c>
      <c r="C87" s="93" t="s">
        <v>71</v>
      </c>
      <c r="D87" s="97">
        <v>612</v>
      </c>
      <c r="E87" s="95" t="s">
        <v>126</v>
      </c>
      <c r="F87" s="98" t="s">
        <v>127</v>
      </c>
      <c r="G87" s="97" t="s">
        <v>98</v>
      </c>
      <c r="H87" s="97" t="s">
        <v>121</v>
      </c>
      <c r="I87" s="91" t="s">
        <v>151</v>
      </c>
      <c r="J87" s="89" t="s">
        <v>139</v>
      </c>
      <c r="K87" s="89" t="s">
        <v>140</v>
      </c>
    </row>
    <row r="88" spans="1:11" ht="13.5" customHeight="1">
      <c r="A88" s="109">
        <v>86</v>
      </c>
      <c r="B88" s="92" t="s">
        <v>93</v>
      </c>
      <c r="C88" s="93" t="s">
        <v>4</v>
      </c>
      <c r="D88" s="97">
        <v>627</v>
      </c>
      <c r="E88" s="95" t="s">
        <v>126</v>
      </c>
      <c r="F88" s="98" t="s">
        <v>127</v>
      </c>
      <c r="G88" s="97" t="s">
        <v>150</v>
      </c>
      <c r="H88" s="97" t="s">
        <v>134</v>
      </c>
      <c r="I88" s="91" t="s">
        <v>151</v>
      </c>
      <c r="J88" s="89" t="s">
        <v>139</v>
      </c>
      <c r="K88" s="89" t="s">
        <v>140</v>
      </c>
    </row>
    <row r="89" spans="1:11" ht="13.5" customHeight="1">
      <c r="A89" s="109">
        <v>87</v>
      </c>
      <c r="B89" s="92" t="s">
        <v>93</v>
      </c>
      <c r="C89" s="93" t="s">
        <v>72</v>
      </c>
      <c r="D89" s="97">
        <v>625</v>
      </c>
      <c r="E89" s="95" t="s">
        <v>126</v>
      </c>
      <c r="F89" s="98" t="s">
        <v>127</v>
      </c>
      <c r="G89" s="97" t="s">
        <v>150</v>
      </c>
      <c r="H89" s="97" t="s">
        <v>121</v>
      </c>
      <c r="I89" s="91" t="s">
        <v>151</v>
      </c>
      <c r="J89" s="89" t="s">
        <v>139</v>
      </c>
      <c r="K89" s="89" t="s">
        <v>140</v>
      </c>
    </row>
    <row r="90" spans="1:11" ht="13.5" customHeight="1">
      <c r="A90" s="109">
        <v>88</v>
      </c>
      <c r="B90" s="92" t="s">
        <v>93</v>
      </c>
      <c r="C90" s="93" t="s">
        <v>25</v>
      </c>
      <c r="D90" s="97">
        <v>609</v>
      </c>
      <c r="E90" s="95" t="s">
        <v>126</v>
      </c>
      <c r="F90" s="98" t="s">
        <v>127</v>
      </c>
      <c r="G90" s="97" t="s">
        <v>150</v>
      </c>
      <c r="H90" s="97" t="s">
        <v>121</v>
      </c>
      <c r="I90" s="91" t="s">
        <v>151</v>
      </c>
      <c r="J90" s="89" t="s">
        <v>139</v>
      </c>
      <c r="K90" s="89" t="s">
        <v>140</v>
      </c>
    </row>
    <row r="91" spans="1:11" ht="13.5" customHeight="1">
      <c r="A91" s="109">
        <v>89</v>
      </c>
      <c r="B91" s="92" t="s">
        <v>93</v>
      </c>
      <c r="C91" s="93" t="s">
        <v>12</v>
      </c>
      <c r="D91" s="91">
        <v>628</v>
      </c>
      <c r="E91" s="95" t="s">
        <v>126</v>
      </c>
      <c r="F91" s="98" t="s">
        <v>127</v>
      </c>
      <c r="G91" s="91" t="s">
        <v>98</v>
      </c>
      <c r="H91" s="91" t="s">
        <v>121</v>
      </c>
      <c r="I91" s="91" t="s">
        <v>151</v>
      </c>
      <c r="J91" s="89" t="s">
        <v>139</v>
      </c>
      <c r="K91" s="89" t="s">
        <v>140</v>
      </c>
    </row>
    <row r="92" spans="1:11" ht="13.5" customHeight="1">
      <c r="A92" s="109">
        <v>90</v>
      </c>
      <c r="B92" s="92" t="s">
        <v>93</v>
      </c>
      <c r="C92" s="93" t="s">
        <v>32</v>
      </c>
      <c r="D92" s="91">
        <v>995</v>
      </c>
      <c r="E92" s="95" t="s">
        <v>126</v>
      </c>
      <c r="F92" s="98" t="s">
        <v>127</v>
      </c>
      <c r="G92" s="91" t="s">
        <v>98</v>
      </c>
      <c r="H92" s="91" t="s">
        <v>121</v>
      </c>
      <c r="I92" s="91" t="s">
        <v>151</v>
      </c>
      <c r="J92" s="89" t="s">
        <v>139</v>
      </c>
      <c r="K92" s="89" t="s">
        <v>140</v>
      </c>
    </row>
    <row r="93" spans="1:11" ht="13.5" customHeight="1">
      <c r="A93" s="109">
        <v>91</v>
      </c>
      <c r="B93" s="92" t="s">
        <v>93</v>
      </c>
      <c r="C93" s="93" t="s">
        <v>65</v>
      </c>
      <c r="D93" s="91">
        <v>602</v>
      </c>
      <c r="E93" s="95" t="s">
        <v>126</v>
      </c>
      <c r="F93" s="98" t="s">
        <v>127</v>
      </c>
      <c r="G93" s="91" t="s">
        <v>122</v>
      </c>
      <c r="H93" s="91" t="s">
        <v>178</v>
      </c>
      <c r="I93" s="91" t="s">
        <v>164</v>
      </c>
      <c r="J93" s="98" t="s">
        <v>184</v>
      </c>
      <c r="K93" s="89" t="s">
        <v>265</v>
      </c>
    </row>
    <row r="94" spans="1:11" ht="13.5" customHeight="1">
      <c r="A94" s="109">
        <v>92</v>
      </c>
      <c r="B94" s="92" t="s">
        <v>93</v>
      </c>
      <c r="C94" s="93" t="s">
        <v>94</v>
      </c>
      <c r="D94" s="97">
        <v>619</v>
      </c>
      <c r="E94" s="95" t="s">
        <v>42</v>
      </c>
      <c r="F94" s="98" t="s">
        <v>202</v>
      </c>
      <c r="G94" s="97" t="s">
        <v>141</v>
      </c>
      <c r="H94" s="97" t="s">
        <v>183</v>
      </c>
      <c r="I94" s="97" t="s">
        <v>164</v>
      </c>
      <c r="J94" s="98" t="s">
        <v>184</v>
      </c>
      <c r="K94" s="89" t="s">
        <v>265</v>
      </c>
    </row>
    <row r="95" spans="1:11" ht="13.5" customHeight="1">
      <c r="A95" s="109">
        <v>93</v>
      </c>
      <c r="B95" s="92" t="s">
        <v>93</v>
      </c>
      <c r="C95" s="93" t="s">
        <v>95</v>
      </c>
      <c r="D95" s="97">
        <v>619</v>
      </c>
      <c r="E95" s="95" t="s">
        <v>42</v>
      </c>
      <c r="F95" s="98" t="s">
        <v>202</v>
      </c>
      <c r="G95" s="97" t="s">
        <v>141</v>
      </c>
      <c r="H95" s="97" t="s">
        <v>183</v>
      </c>
      <c r="I95" s="97" t="s">
        <v>164</v>
      </c>
      <c r="J95" s="98" t="s">
        <v>184</v>
      </c>
      <c r="K95" s="89" t="s">
        <v>265</v>
      </c>
    </row>
    <row r="96" spans="1:11" ht="13.5" customHeight="1">
      <c r="A96" s="109">
        <v>94</v>
      </c>
      <c r="B96" s="92" t="s">
        <v>93</v>
      </c>
      <c r="C96" s="93" t="s">
        <v>0</v>
      </c>
      <c r="D96" s="97">
        <v>618</v>
      </c>
      <c r="E96" s="95" t="s">
        <v>42</v>
      </c>
      <c r="F96" s="98" t="s">
        <v>202</v>
      </c>
      <c r="G96" s="97" t="s">
        <v>141</v>
      </c>
      <c r="H96" s="97" t="s">
        <v>201</v>
      </c>
      <c r="I96" s="97" t="s">
        <v>164</v>
      </c>
      <c r="J96" s="98" t="s">
        <v>184</v>
      </c>
      <c r="K96" s="89" t="s">
        <v>265</v>
      </c>
    </row>
    <row r="97" spans="1:11" ht="13.5" customHeight="1">
      <c r="A97" s="109">
        <v>95</v>
      </c>
      <c r="B97" s="92" t="s">
        <v>93</v>
      </c>
      <c r="C97" s="93" t="s">
        <v>22</v>
      </c>
      <c r="D97" s="97"/>
      <c r="E97" s="95" t="s">
        <v>42</v>
      </c>
      <c r="F97" s="98" t="s">
        <v>202</v>
      </c>
      <c r="G97" s="97" t="s">
        <v>141</v>
      </c>
      <c r="H97" s="97" t="s">
        <v>201</v>
      </c>
      <c r="I97" s="97" t="s">
        <v>164</v>
      </c>
      <c r="J97" s="98" t="s">
        <v>184</v>
      </c>
      <c r="K97" s="89" t="s">
        <v>265</v>
      </c>
    </row>
    <row r="98" spans="1:11" ht="13.5" customHeight="1">
      <c r="A98" s="109">
        <v>96</v>
      </c>
      <c r="B98" s="92" t="s">
        <v>93</v>
      </c>
      <c r="C98" s="93" t="s">
        <v>29</v>
      </c>
      <c r="D98" s="91">
        <v>617</v>
      </c>
      <c r="E98" s="95" t="s">
        <v>42</v>
      </c>
      <c r="F98" s="98" t="s">
        <v>202</v>
      </c>
      <c r="G98" s="91" t="s">
        <v>122</v>
      </c>
      <c r="H98" s="91" t="s">
        <v>178</v>
      </c>
      <c r="I98" s="97" t="s">
        <v>164</v>
      </c>
      <c r="J98" s="98" t="s">
        <v>184</v>
      </c>
      <c r="K98" s="89" t="s">
        <v>265</v>
      </c>
    </row>
    <row r="99" spans="1:11" ht="13.5" customHeight="1">
      <c r="A99" s="109">
        <v>97</v>
      </c>
      <c r="B99" s="92" t="s">
        <v>93</v>
      </c>
      <c r="C99" s="93" t="s">
        <v>94</v>
      </c>
      <c r="D99" s="97">
        <v>619</v>
      </c>
      <c r="E99" s="95" t="s">
        <v>33</v>
      </c>
      <c r="F99" s="98" t="s">
        <v>129</v>
      </c>
      <c r="G99" s="99" t="s">
        <v>121</v>
      </c>
      <c r="H99" s="99" t="s">
        <v>178</v>
      </c>
      <c r="I99" s="97" t="s">
        <v>182</v>
      </c>
      <c r="J99" s="89" t="s">
        <v>180</v>
      </c>
      <c r="K99" s="89" t="s">
        <v>184</v>
      </c>
    </row>
    <row r="100" spans="1:11" ht="13.5" customHeight="1">
      <c r="A100" s="109">
        <v>98</v>
      </c>
      <c r="B100" s="92" t="s">
        <v>93</v>
      </c>
      <c r="C100" s="93" t="s">
        <v>18</v>
      </c>
      <c r="D100" s="97">
        <v>613</v>
      </c>
      <c r="E100" s="95" t="s">
        <v>33</v>
      </c>
      <c r="F100" s="98" t="s">
        <v>129</v>
      </c>
      <c r="G100" s="99" t="s">
        <v>121</v>
      </c>
      <c r="H100" s="99" t="s">
        <v>178</v>
      </c>
      <c r="I100" s="97" t="s">
        <v>182</v>
      </c>
      <c r="J100" s="89" t="s">
        <v>180</v>
      </c>
      <c r="K100" s="89" t="s">
        <v>184</v>
      </c>
    </row>
    <row r="101" spans="1:11" ht="13.5" customHeight="1">
      <c r="A101" s="109">
        <v>99</v>
      </c>
      <c r="B101" s="92" t="s">
        <v>93</v>
      </c>
      <c r="C101" s="93" t="s">
        <v>20</v>
      </c>
      <c r="D101" s="97">
        <v>608</v>
      </c>
      <c r="E101" s="95" t="s">
        <v>33</v>
      </c>
      <c r="F101" s="98" t="s">
        <v>129</v>
      </c>
      <c r="G101" s="99" t="s">
        <v>116</v>
      </c>
      <c r="H101" s="99" t="s">
        <v>145</v>
      </c>
      <c r="I101" s="97" t="s">
        <v>194</v>
      </c>
      <c r="J101" s="89" t="s">
        <v>195</v>
      </c>
      <c r="K101" s="89" t="s">
        <v>263</v>
      </c>
    </row>
    <row r="102" spans="1:11" ht="13.5" customHeight="1">
      <c r="A102" s="109">
        <v>100</v>
      </c>
      <c r="B102" s="92" t="s">
        <v>93</v>
      </c>
      <c r="C102" s="93" t="s">
        <v>9</v>
      </c>
      <c r="D102" s="97">
        <v>631</v>
      </c>
      <c r="E102" s="95" t="s">
        <v>33</v>
      </c>
      <c r="F102" s="98" t="s">
        <v>129</v>
      </c>
      <c r="G102" s="99" t="s">
        <v>116</v>
      </c>
      <c r="H102" s="99" t="s">
        <v>145</v>
      </c>
      <c r="I102" s="97" t="s">
        <v>194</v>
      </c>
      <c r="J102" s="89" t="s">
        <v>195</v>
      </c>
      <c r="K102" s="89" t="s">
        <v>263</v>
      </c>
    </row>
    <row r="103" spans="1:11" ht="13.5" customHeight="1">
      <c r="A103" s="109">
        <v>101</v>
      </c>
      <c r="B103" s="92" t="s">
        <v>93</v>
      </c>
      <c r="C103" s="93" t="s">
        <v>0</v>
      </c>
      <c r="D103" s="97">
        <v>618</v>
      </c>
      <c r="E103" s="95" t="s">
        <v>33</v>
      </c>
      <c r="F103" s="98" t="s">
        <v>129</v>
      </c>
      <c r="G103" s="99" t="s">
        <v>121</v>
      </c>
      <c r="H103" s="99" t="s">
        <v>178</v>
      </c>
      <c r="I103" s="97" t="s">
        <v>182</v>
      </c>
      <c r="J103" s="89" t="s">
        <v>180</v>
      </c>
      <c r="K103" s="89" t="s">
        <v>184</v>
      </c>
    </row>
    <row r="104" spans="1:11" ht="13.5" customHeight="1">
      <c r="A104" s="109">
        <v>102</v>
      </c>
      <c r="B104" s="92" t="s">
        <v>93</v>
      </c>
      <c r="C104" s="93" t="s">
        <v>22</v>
      </c>
      <c r="D104" s="97"/>
      <c r="E104" s="95" t="s">
        <v>33</v>
      </c>
      <c r="F104" s="98" t="s">
        <v>129</v>
      </c>
      <c r="G104" s="99" t="s">
        <v>121</v>
      </c>
      <c r="H104" s="99" t="s">
        <v>178</v>
      </c>
      <c r="I104" s="97" t="s">
        <v>182</v>
      </c>
      <c r="J104" s="89" t="s">
        <v>180</v>
      </c>
      <c r="K104" s="89" t="s">
        <v>184</v>
      </c>
    </row>
    <row r="105" spans="1:11" ht="13.5" customHeight="1">
      <c r="A105" s="109">
        <v>103</v>
      </c>
      <c r="B105" s="92" t="s">
        <v>93</v>
      </c>
      <c r="C105" s="93" t="s">
        <v>63</v>
      </c>
      <c r="D105" s="97">
        <v>633</v>
      </c>
      <c r="E105" s="95" t="s">
        <v>33</v>
      </c>
      <c r="F105" s="98" t="s">
        <v>129</v>
      </c>
      <c r="G105" s="99" t="s">
        <v>116</v>
      </c>
      <c r="H105" s="99" t="s">
        <v>145</v>
      </c>
      <c r="I105" s="97" t="s">
        <v>194</v>
      </c>
      <c r="J105" s="89" t="s">
        <v>195</v>
      </c>
      <c r="K105" s="89" t="s">
        <v>263</v>
      </c>
    </row>
    <row r="106" spans="1:11" ht="13.5" customHeight="1">
      <c r="A106" s="109">
        <v>104</v>
      </c>
      <c r="B106" s="92" t="s">
        <v>93</v>
      </c>
      <c r="C106" s="93" t="s">
        <v>71</v>
      </c>
      <c r="D106" s="97">
        <v>612</v>
      </c>
      <c r="E106" s="95" t="s">
        <v>33</v>
      </c>
      <c r="F106" s="98" t="s">
        <v>129</v>
      </c>
      <c r="G106" s="99" t="s">
        <v>96</v>
      </c>
      <c r="H106" s="97" t="s">
        <v>145</v>
      </c>
      <c r="I106" s="97" t="s">
        <v>203</v>
      </c>
      <c r="J106" s="89" t="s">
        <v>147</v>
      </c>
      <c r="K106" s="89" t="s">
        <v>148</v>
      </c>
    </row>
    <row r="107" spans="1:11" ht="13.5" customHeight="1">
      <c r="A107" s="109">
        <v>105</v>
      </c>
      <c r="B107" s="92" t="s">
        <v>93</v>
      </c>
      <c r="C107" s="93" t="s">
        <v>13</v>
      </c>
      <c r="D107" s="97">
        <v>616</v>
      </c>
      <c r="E107" s="95" t="s">
        <v>33</v>
      </c>
      <c r="F107" s="98" t="s">
        <v>129</v>
      </c>
      <c r="G107" s="99" t="s">
        <v>121</v>
      </c>
      <c r="H107" s="97" t="s">
        <v>145</v>
      </c>
      <c r="I107" s="97" t="s">
        <v>191</v>
      </c>
      <c r="J107" s="89" t="s">
        <v>180</v>
      </c>
      <c r="K107" s="89" t="s">
        <v>184</v>
      </c>
    </row>
    <row r="108" spans="1:11" ht="13.5" customHeight="1">
      <c r="A108" s="109">
        <v>106</v>
      </c>
      <c r="B108" s="92" t="s">
        <v>93</v>
      </c>
      <c r="C108" s="93" t="s">
        <v>14</v>
      </c>
      <c r="D108" s="97">
        <v>604</v>
      </c>
      <c r="E108" s="95" t="s">
        <v>33</v>
      </c>
      <c r="F108" s="98" t="s">
        <v>129</v>
      </c>
      <c r="G108" s="99" t="s">
        <v>121</v>
      </c>
      <c r="H108" s="99" t="s">
        <v>178</v>
      </c>
      <c r="I108" s="97" t="s">
        <v>182</v>
      </c>
      <c r="J108" s="89" t="s">
        <v>180</v>
      </c>
      <c r="K108" s="89" t="s">
        <v>184</v>
      </c>
    </row>
    <row r="109" spans="1:11" ht="13.5" customHeight="1">
      <c r="A109" s="109">
        <v>107</v>
      </c>
      <c r="B109" s="92" t="s">
        <v>93</v>
      </c>
      <c r="C109" s="93" t="s">
        <v>26</v>
      </c>
      <c r="D109" s="97">
        <v>991</v>
      </c>
      <c r="E109" s="95" t="s">
        <v>33</v>
      </c>
      <c r="F109" s="98" t="s">
        <v>129</v>
      </c>
      <c r="G109" s="99" t="s">
        <v>121</v>
      </c>
      <c r="H109" s="99" t="s">
        <v>178</v>
      </c>
      <c r="I109" s="97" t="s">
        <v>182</v>
      </c>
      <c r="J109" s="89" t="s">
        <v>180</v>
      </c>
      <c r="K109" s="89" t="s">
        <v>184</v>
      </c>
    </row>
    <row r="110" spans="1:11" ht="13.5" customHeight="1">
      <c r="A110" s="109">
        <v>108</v>
      </c>
      <c r="B110" s="92" t="s">
        <v>93</v>
      </c>
      <c r="C110" s="93" t="s">
        <v>4</v>
      </c>
      <c r="D110" s="97">
        <v>627</v>
      </c>
      <c r="E110" s="95" t="s">
        <v>33</v>
      </c>
      <c r="F110" s="98" t="s">
        <v>129</v>
      </c>
      <c r="G110" s="97" t="s">
        <v>96</v>
      </c>
      <c r="H110" s="97" t="s">
        <v>145</v>
      </c>
      <c r="I110" s="97" t="s">
        <v>203</v>
      </c>
      <c r="J110" s="89" t="s">
        <v>147</v>
      </c>
      <c r="K110" s="89" t="s">
        <v>148</v>
      </c>
    </row>
    <row r="111" spans="1:11" ht="13.5" customHeight="1">
      <c r="A111" s="109">
        <v>109</v>
      </c>
      <c r="B111" s="92" t="s">
        <v>93</v>
      </c>
      <c r="C111" s="93" t="s">
        <v>11</v>
      </c>
      <c r="D111" s="97">
        <v>623</v>
      </c>
      <c r="E111" s="95" t="s">
        <v>33</v>
      </c>
      <c r="F111" s="98" t="s">
        <v>129</v>
      </c>
      <c r="G111" s="97" t="s">
        <v>96</v>
      </c>
      <c r="H111" s="97" t="s">
        <v>145</v>
      </c>
      <c r="I111" s="97" t="s">
        <v>203</v>
      </c>
      <c r="J111" s="89" t="s">
        <v>147</v>
      </c>
      <c r="K111" s="89" t="s">
        <v>148</v>
      </c>
    </row>
    <row r="112" spans="1:11" ht="13.5" customHeight="1">
      <c r="A112" s="109">
        <v>110</v>
      </c>
      <c r="B112" s="92" t="s">
        <v>93</v>
      </c>
      <c r="C112" s="93" t="s">
        <v>2</v>
      </c>
      <c r="D112" s="97">
        <v>620</v>
      </c>
      <c r="E112" s="95" t="s">
        <v>33</v>
      </c>
      <c r="F112" s="98" t="s">
        <v>129</v>
      </c>
      <c r="G112" s="97" t="s">
        <v>123</v>
      </c>
      <c r="H112" s="97" t="s">
        <v>183</v>
      </c>
      <c r="I112" s="97" t="s">
        <v>182</v>
      </c>
      <c r="J112" s="89" t="s">
        <v>180</v>
      </c>
      <c r="K112" s="89" t="s">
        <v>184</v>
      </c>
    </row>
    <row r="113" spans="1:11" ht="13.5" customHeight="1">
      <c r="A113" s="109">
        <v>111</v>
      </c>
      <c r="B113" s="92" t="s">
        <v>93</v>
      </c>
      <c r="C113" s="93" t="s">
        <v>28</v>
      </c>
      <c r="D113" s="97">
        <v>626</v>
      </c>
      <c r="E113" s="95" t="s">
        <v>33</v>
      </c>
      <c r="F113" s="98" t="s">
        <v>129</v>
      </c>
      <c r="G113" s="97" t="s">
        <v>108</v>
      </c>
      <c r="H113" s="99" t="s">
        <v>145</v>
      </c>
      <c r="I113" s="97" t="s">
        <v>194</v>
      </c>
      <c r="J113" s="89" t="s">
        <v>195</v>
      </c>
      <c r="K113" s="89" t="s">
        <v>263</v>
      </c>
    </row>
    <row r="114" spans="1:11" ht="13.5" customHeight="1">
      <c r="A114" s="109">
        <v>112</v>
      </c>
      <c r="B114" s="92" t="s">
        <v>93</v>
      </c>
      <c r="C114" s="93" t="s">
        <v>8</v>
      </c>
      <c r="D114" s="97">
        <v>626</v>
      </c>
      <c r="E114" s="95" t="s">
        <v>33</v>
      </c>
      <c r="F114" s="98" t="s">
        <v>129</v>
      </c>
      <c r="G114" s="97" t="s">
        <v>108</v>
      </c>
      <c r="H114" s="99" t="s">
        <v>145</v>
      </c>
      <c r="I114" s="97" t="s">
        <v>194</v>
      </c>
      <c r="J114" s="89" t="s">
        <v>195</v>
      </c>
      <c r="K114" s="89" t="s">
        <v>263</v>
      </c>
    </row>
    <row r="115" spans="1:11" ht="13.5" customHeight="1">
      <c r="A115" s="109">
        <v>113</v>
      </c>
      <c r="B115" s="92" t="s">
        <v>93</v>
      </c>
      <c r="C115" s="93" t="s">
        <v>5</v>
      </c>
      <c r="D115" s="97">
        <v>614</v>
      </c>
      <c r="E115" s="95" t="s">
        <v>33</v>
      </c>
      <c r="F115" s="98" t="s">
        <v>129</v>
      </c>
      <c r="G115" s="97" t="s">
        <v>123</v>
      </c>
      <c r="H115" s="97" t="s">
        <v>183</v>
      </c>
      <c r="I115" s="97" t="s">
        <v>182</v>
      </c>
      <c r="J115" s="89" t="s">
        <v>180</v>
      </c>
      <c r="K115" s="89" t="s">
        <v>184</v>
      </c>
    </row>
    <row r="116" spans="1:11" ht="13.5" customHeight="1">
      <c r="A116" s="109">
        <v>114</v>
      </c>
      <c r="B116" s="92" t="s">
        <v>93</v>
      </c>
      <c r="C116" s="93" t="s">
        <v>27</v>
      </c>
      <c r="D116" s="97">
        <v>606</v>
      </c>
      <c r="E116" s="95" t="s">
        <v>33</v>
      </c>
      <c r="F116" s="98" t="s">
        <v>129</v>
      </c>
      <c r="G116" s="97" t="s">
        <v>108</v>
      </c>
      <c r="H116" s="97" t="s">
        <v>178</v>
      </c>
      <c r="I116" s="97" t="s">
        <v>189</v>
      </c>
      <c r="J116" s="89" t="s">
        <v>195</v>
      </c>
      <c r="K116" s="89" t="s">
        <v>263</v>
      </c>
    </row>
    <row r="117" spans="1:11" ht="13.5" customHeight="1">
      <c r="A117" s="109">
        <v>115</v>
      </c>
      <c r="B117" s="92" t="s">
        <v>93</v>
      </c>
      <c r="C117" s="93" t="s">
        <v>30</v>
      </c>
      <c r="D117" s="97">
        <v>992</v>
      </c>
      <c r="E117" s="95" t="s">
        <v>33</v>
      </c>
      <c r="F117" s="98" t="s">
        <v>129</v>
      </c>
      <c r="G117" s="97" t="s">
        <v>121</v>
      </c>
      <c r="H117" s="97" t="s">
        <v>178</v>
      </c>
      <c r="I117" s="97" t="s">
        <v>182</v>
      </c>
      <c r="J117" s="89" t="s">
        <v>192</v>
      </c>
      <c r="K117" s="89" t="s">
        <v>266</v>
      </c>
    </row>
    <row r="118" spans="1:11" ht="13.5" customHeight="1">
      <c r="A118" s="109">
        <v>116</v>
      </c>
      <c r="B118" s="92" t="s">
        <v>93</v>
      </c>
      <c r="C118" s="93" t="s">
        <v>19</v>
      </c>
      <c r="D118" s="97">
        <v>630</v>
      </c>
      <c r="E118" s="95" t="s">
        <v>33</v>
      </c>
      <c r="F118" s="98" t="s">
        <v>129</v>
      </c>
      <c r="G118" s="97" t="s">
        <v>130</v>
      </c>
      <c r="H118" s="99" t="s">
        <v>145</v>
      </c>
      <c r="I118" s="97" t="s">
        <v>194</v>
      </c>
      <c r="J118" s="89" t="s">
        <v>195</v>
      </c>
      <c r="K118" s="89" t="s">
        <v>263</v>
      </c>
    </row>
    <row r="119" spans="1:11" ht="13.5" customHeight="1">
      <c r="A119" s="109">
        <v>117</v>
      </c>
      <c r="B119" s="92" t="s">
        <v>93</v>
      </c>
      <c r="C119" s="93" t="s">
        <v>7</v>
      </c>
      <c r="D119" s="97">
        <v>621</v>
      </c>
      <c r="E119" s="95" t="s">
        <v>33</v>
      </c>
      <c r="F119" s="98" t="s">
        <v>129</v>
      </c>
      <c r="G119" s="97" t="s">
        <v>123</v>
      </c>
      <c r="H119" s="97" t="s">
        <v>175</v>
      </c>
      <c r="I119" s="97" t="s">
        <v>204</v>
      </c>
      <c r="J119" s="89" t="s">
        <v>180</v>
      </c>
      <c r="K119" s="89" t="s">
        <v>184</v>
      </c>
    </row>
    <row r="120" spans="1:11" ht="13.5" customHeight="1">
      <c r="A120" s="109">
        <v>118</v>
      </c>
      <c r="B120" s="92" t="s">
        <v>93</v>
      </c>
      <c r="C120" s="93" t="s">
        <v>31</v>
      </c>
      <c r="D120" s="97">
        <v>621</v>
      </c>
      <c r="E120" s="95" t="s">
        <v>33</v>
      </c>
      <c r="F120" s="98" t="s">
        <v>129</v>
      </c>
      <c r="G120" s="97" t="s">
        <v>123</v>
      </c>
      <c r="H120" s="97" t="s">
        <v>175</v>
      </c>
      <c r="I120" s="97" t="s">
        <v>204</v>
      </c>
      <c r="J120" s="89" t="s">
        <v>180</v>
      </c>
      <c r="K120" s="89" t="s">
        <v>184</v>
      </c>
    </row>
    <row r="121" spans="1:11" ht="13.5" customHeight="1">
      <c r="A121" s="109">
        <v>119</v>
      </c>
      <c r="B121" s="92" t="s">
        <v>93</v>
      </c>
      <c r="C121" s="93" t="s">
        <v>10</v>
      </c>
      <c r="D121" s="97">
        <v>607</v>
      </c>
      <c r="E121" s="95" t="s">
        <v>33</v>
      </c>
      <c r="F121" s="98" t="s">
        <v>129</v>
      </c>
      <c r="G121" s="97" t="s">
        <v>121</v>
      </c>
      <c r="H121" s="97" t="s">
        <v>178</v>
      </c>
      <c r="I121" s="97" t="s">
        <v>182</v>
      </c>
      <c r="J121" s="89" t="s">
        <v>192</v>
      </c>
      <c r="K121" s="89" t="s">
        <v>266</v>
      </c>
    </row>
    <row r="122" spans="1:11" ht="13.5" customHeight="1">
      <c r="A122" s="109">
        <v>120</v>
      </c>
      <c r="B122" s="92" t="s">
        <v>93</v>
      </c>
      <c r="C122" s="93" t="s">
        <v>1</v>
      </c>
      <c r="D122" s="97">
        <v>994</v>
      </c>
      <c r="E122" s="95" t="s">
        <v>33</v>
      </c>
      <c r="F122" s="98" t="s">
        <v>129</v>
      </c>
      <c r="G122" s="97" t="s">
        <v>116</v>
      </c>
      <c r="H122" s="97" t="s">
        <v>145</v>
      </c>
      <c r="I122" s="97" t="s">
        <v>194</v>
      </c>
      <c r="J122" s="89" t="s">
        <v>195</v>
      </c>
      <c r="K122" s="89" t="s">
        <v>263</v>
      </c>
    </row>
    <row r="123" spans="1:11" ht="13.5" customHeight="1">
      <c r="A123" s="109">
        <v>121</v>
      </c>
      <c r="B123" s="92" t="s">
        <v>93</v>
      </c>
      <c r="C123" s="93" t="s">
        <v>72</v>
      </c>
      <c r="D123" s="97">
        <v>625</v>
      </c>
      <c r="E123" s="95" t="s">
        <v>33</v>
      </c>
      <c r="F123" s="98" t="s">
        <v>129</v>
      </c>
      <c r="G123" s="97" t="s">
        <v>116</v>
      </c>
      <c r="H123" s="97" t="s">
        <v>145</v>
      </c>
      <c r="I123" s="97" t="s">
        <v>194</v>
      </c>
      <c r="J123" s="89" t="s">
        <v>195</v>
      </c>
      <c r="K123" s="89" t="s">
        <v>263</v>
      </c>
    </row>
    <row r="124" spans="1:11" ht="13.5" customHeight="1">
      <c r="A124" s="109">
        <v>122</v>
      </c>
      <c r="B124" s="92" t="s">
        <v>93</v>
      </c>
      <c r="C124" s="93" t="s">
        <v>25</v>
      </c>
      <c r="D124" s="97">
        <v>609</v>
      </c>
      <c r="E124" s="95" t="s">
        <v>33</v>
      </c>
      <c r="F124" s="98" t="s">
        <v>129</v>
      </c>
      <c r="G124" s="97" t="s">
        <v>108</v>
      </c>
      <c r="H124" s="97" t="s">
        <v>174</v>
      </c>
      <c r="I124" s="97" t="s">
        <v>194</v>
      </c>
      <c r="J124" s="89" t="s">
        <v>195</v>
      </c>
      <c r="K124" s="89" t="s">
        <v>263</v>
      </c>
    </row>
    <row r="125" spans="1:11" ht="13.5" customHeight="1">
      <c r="A125" s="109">
        <v>123</v>
      </c>
      <c r="B125" s="92" t="s">
        <v>93</v>
      </c>
      <c r="C125" s="93" t="s">
        <v>3</v>
      </c>
      <c r="D125" s="97">
        <v>615</v>
      </c>
      <c r="E125" s="95" t="s">
        <v>33</v>
      </c>
      <c r="F125" s="98" t="s">
        <v>129</v>
      </c>
      <c r="G125" s="97" t="s">
        <v>121</v>
      </c>
      <c r="H125" s="97" t="s">
        <v>178</v>
      </c>
      <c r="I125" s="97" t="s">
        <v>182</v>
      </c>
      <c r="J125" s="89" t="s">
        <v>192</v>
      </c>
      <c r="K125" s="89" t="s">
        <v>266</v>
      </c>
    </row>
    <row r="126" spans="1:11" ht="13.5" customHeight="1">
      <c r="A126" s="109">
        <v>124</v>
      </c>
      <c r="B126" s="92" t="s">
        <v>93</v>
      </c>
      <c r="C126" s="93" t="s">
        <v>16</v>
      </c>
      <c r="D126" s="91">
        <v>622</v>
      </c>
      <c r="E126" s="95" t="s">
        <v>33</v>
      </c>
      <c r="F126" s="98" t="s">
        <v>129</v>
      </c>
      <c r="G126" s="97" t="s">
        <v>108</v>
      </c>
      <c r="H126" s="99" t="s">
        <v>145</v>
      </c>
      <c r="I126" s="97" t="s">
        <v>194</v>
      </c>
      <c r="J126" s="89" t="s">
        <v>195</v>
      </c>
      <c r="K126" s="89" t="s">
        <v>263</v>
      </c>
    </row>
    <row r="127" spans="1:11" ht="13.5" customHeight="1">
      <c r="A127" s="109">
        <v>125</v>
      </c>
      <c r="B127" s="92" t="s">
        <v>93</v>
      </c>
      <c r="C127" s="93" t="s">
        <v>29</v>
      </c>
      <c r="D127" s="91">
        <v>617</v>
      </c>
      <c r="E127" s="95" t="s">
        <v>33</v>
      </c>
      <c r="F127" s="98" t="s">
        <v>129</v>
      </c>
      <c r="G127" s="91" t="s">
        <v>121</v>
      </c>
      <c r="H127" s="91" t="s">
        <v>145</v>
      </c>
      <c r="I127" s="97" t="s">
        <v>191</v>
      </c>
      <c r="J127" s="89" t="s">
        <v>192</v>
      </c>
      <c r="K127" s="89" t="s">
        <v>266</v>
      </c>
    </row>
    <row r="128" spans="1:11" ht="13.5" customHeight="1">
      <c r="A128" s="109">
        <v>126</v>
      </c>
      <c r="B128" s="92" t="s">
        <v>93</v>
      </c>
      <c r="C128" s="93" t="s">
        <v>65</v>
      </c>
      <c r="D128" s="91">
        <v>602</v>
      </c>
      <c r="E128" s="95" t="s">
        <v>33</v>
      </c>
      <c r="F128" s="98" t="s">
        <v>129</v>
      </c>
      <c r="G128" s="91" t="s">
        <v>121</v>
      </c>
      <c r="H128" s="99" t="s">
        <v>178</v>
      </c>
      <c r="I128" s="97" t="s">
        <v>182</v>
      </c>
      <c r="J128" s="89" t="s">
        <v>180</v>
      </c>
      <c r="K128" s="89" t="s">
        <v>184</v>
      </c>
    </row>
    <row r="129" spans="1:11" ht="13.5" customHeight="1">
      <c r="A129" s="109">
        <v>127</v>
      </c>
      <c r="B129" s="92" t="s">
        <v>93</v>
      </c>
      <c r="C129" s="93" t="s">
        <v>4</v>
      </c>
      <c r="D129" s="97">
        <v>627</v>
      </c>
      <c r="E129" s="95" t="s">
        <v>36</v>
      </c>
      <c r="F129" s="98" t="s">
        <v>131</v>
      </c>
      <c r="G129" s="97" t="s">
        <v>116</v>
      </c>
      <c r="H129" s="97" t="s">
        <v>145</v>
      </c>
      <c r="I129" s="97" t="s">
        <v>194</v>
      </c>
      <c r="J129" s="89" t="s">
        <v>195</v>
      </c>
      <c r="K129" s="89" t="s">
        <v>263</v>
      </c>
    </row>
    <row r="130" spans="1:11" ht="13.5" customHeight="1">
      <c r="A130" s="109">
        <v>128</v>
      </c>
      <c r="B130" s="92" t="s">
        <v>93</v>
      </c>
      <c r="C130" s="93" t="s">
        <v>28</v>
      </c>
      <c r="D130" s="97">
        <v>626</v>
      </c>
      <c r="E130" s="95" t="s">
        <v>36</v>
      </c>
      <c r="F130" s="98" t="s">
        <v>131</v>
      </c>
      <c r="G130" s="97" t="s">
        <v>108</v>
      </c>
      <c r="H130" s="97" t="s">
        <v>145</v>
      </c>
      <c r="I130" s="97" t="s">
        <v>194</v>
      </c>
      <c r="J130" s="89" t="s">
        <v>195</v>
      </c>
      <c r="K130" s="89" t="s">
        <v>263</v>
      </c>
    </row>
    <row r="131" spans="1:11" ht="13.5" customHeight="1">
      <c r="A131" s="109">
        <v>129</v>
      </c>
      <c r="B131" s="92" t="s">
        <v>93</v>
      </c>
      <c r="C131" s="93" t="s">
        <v>72</v>
      </c>
      <c r="D131" s="97">
        <v>625</v>
      </c>
      <c r="E131" s="95" t="s">
        <v>36</v>
      </c>
      <c r="F131" s="98" t="s">
        <v>131</v>
      </c>
      <c r="G131" s="97" t="s">
        <v>116</v>
      </c>
      <c r="H131" s="97" t="s">
        <v>145</v>
      </c>
      <c r="I131" s="97" t="s">
        <v>194</v>
      </c>
      <c r="J131" s="89" t="s">
        <v>195</v>
      </c>
      <c r="K131" s="89" t="s">
        <v>263</v>
      </c>
    </row>
    <row r="132" spans="1:11" ht="13.5" customHeight="1">
      <c r="A132" s="109">
        <v>130</v>
      </c>
      <c r="B132" s="92" t="s">
        <v>93</v>
      </c>
      <c r="C132" s="93" t="s">
        <v>94</v>
      </c>
      <c r="D132" s="97">
        <v>619</v>
      </c>
      <c r="E132" s="95" t="s">
        <v>35</v>
      </c>
      <c r="F132" s="98" t="s">
        <v>132</v>
      </c>
      <c r="G132" s="97" t="s">
        <v>205</v>
      </c>
      <c r="H132" s="97" t="s">
        <v>206</v>
      </c>
      <c r="I132" s="97" t="s">
        <v>176</v>
      </c>
      <c r="J132" s="98" t="s">
        <v>177</v>
      </c>
      <c r="K132" s="89" t="s">
        <v>264</v>
      </c>
    </row>
    <row r="133" spans="1:11" ht="13.5" customHeight="1">
      <c r="A133" s="109">
        <v>131</v>
      </c>
      <c r="B133" s="92" t="s">
        <v>93</v>
      </c>
      <c r="C133" s="93" t="s">
        <v>95</v>
      </c>
      <c r="D133" s="97">
        <v>619</v>
      </c>
      <c r="E133" s="95" t="s">
        <v>35</v>
      </c>
      <c r="F133" s="98" t="s">
        <v>132</v>
      </c>
      <c r="G133" s="97" t="s">
        <v>205</v>
      </c>
      <c r="H133" s="97" t="s">
        <v>206</v>
      </c>
      <c r="I133" s="97" t="s">
        <v>176</v>
      </c>
      <c r="J133" s="98" t="s">
        <v>177</v>
      </c>
      <c r="K133" s="89" t="s">
        <v>264</v>
      </c>
    </row>
    <row r="134" spans="1:11" ht="13.5" customHeight="1">
      <c r="A134" s="109">
        <v>132</v>
      </c>
      <c r="B134" s="92" t="s">
        <v>93</v>
      </c>
      <c r="C134" s="93" t="s">
        <v>4</v>
      </c>
      <c r="D134" s="97">
        <v>627</v>
      </c>
      <c r="E134" s="95" t="s">
        <v>35</v>
      </c>
      <c r="F134" s="98" t="s">
        <v>132</v>
      </c>
      <c r="G134" s="97" t="s">
        <v>130</v>
      </c>
      <c r="H134" s="97" t="s">
        <v>145</v>
      </c>
      <c r="I134" s="97" t="s">
        <v>194</v>
      </c>
      <c r="J134" s="89" t="s">
        <v>195</v>
      </c>
      <c r="K134" s="89" t="s">
        <v>263</v>
      </c>
    </row>
    <row r="135" spans="1:11" ht="13.5" customHeight="1">
      <c r="A135" s="109">
        <v>133</v>
      </c>
      <c r="B135" s="92" t="s">
        <v>93</v>
      </c>
      <c r="C135" s="93" t="s">
        <v>2</v>
      </c>
      <c r="D135" s="97">
        <v>620</v>
      </c>
      <c r="E135" s="95" t="s">
        <v>35</v>
      </c>
      <c r="F135" s="98" t="s">
        <v>132</v>
      </c>
      <c r="G135" s="97" t="s">
        <v>145</v>
      </c>
      <c r="H135" s="97" t="s">
        <v>175</v>
      </c>
      <c r="I135" s="97" t="s">
        <v>176</v>
      </c>
      <c r="J135" s="98" t="s">
        <v>177</v>
      </c>
      <c r="K135" s="89" t="s">
        <v>264</v>
      </c>
    </row>
    <row r="136" spans="1:11" ht="13.5" customHeight="1">
      <c r="A136" s="109">
        <v>134</v>
      </c>
      <c r="B136" s="92" t="s">
        <v>93</v>
      </c>
      <c r="C136" s="93" t="s">
        <v>10</v>
      </c>
      <c r="D136" s="97">
        <v>607</v>
      </c>
      <c r="E136" s="95" t="s">
        <v>35</v>
      </c>
      <c r="F136" s="98" t="s">
        <v>132</v>
      </c>
      <c r="G136" s="97" t="s">
        <v>123</v>
      </c>
      <c r="H136" s="97" t="s">
        <v>178</v>
      </c>
      <c r="I136" s="97" t="s">
        <v>182</v>
      </c>
      <c r="J136" s="89" t="s">
        <v>180</v>
      </c>
      <c r="K136" s="89" t="s">
        <v>184</v>
      </c>
    </row>
    <row r="137" spans="1:11" ht="13.5" customHeight="1">
      <c r="A137" s="109">
        <v>135</v>
      </c>
      <c r="B137" s="92" t="s">
        <v>93</v>
      </c>
      <c r="C137" s="93" t="s">
        <v>72</v>
      </c>
      <c r="D137" s="97">
        <v>625</v>
      </c>
      <c r="E137" s="95" t="s">
        <v>35</v>
      </c>
      <c r="F137" s="98" t="s">
        <v>132</v>
      </c>
      <c r="G137" s="97" t="s">
        <v>121</v>
      </c>
      <c r="H137" s="97" t="s">
        <v>145</v>
      </c>
      <c r="I137" s="97" t="s">
        <v>191</v>
      </c>
      <c r="J137" s="89" t="s">
        <v>180</v>
      </c>
      <c r="K137" s="89" t="s">
        <v>184</v>
      </c>
    </row>
    <row r="138" spans="1:11" ht="13.5" customHeight="1">
      <c r="A138" s="109">
        <v>136</v>
      </c>
      <c r="B138" s="92" t="s">
        <v>93</v>
      </c>
      <c r="C138" s="93" t="s">
        <v>65</v>
      </c>
      <c r="D138" s="91">
        <v>602</v>
      </c>
      <c r="E138" s="95" t="s">
        <v>35</v>
      </c>
      <c r="F138" s="98" t="s">
        <v>132</v>
      </c>
      <c r="G138" s="91" t="s">
        <v>122</v>
      </c>
      <c r="H138" s="91" t="s">
        <v>183</v>
      </c>
      <c r="I138" s="97" t="s">
        <v>164</v>
      </c>
      <c r="J138" s="98" t="s">
        <v>184</v>
      </c>
      <c r="K138" s="89" t="s">
        <v>265</v>
      </c>
    </row>
    <row r="139" spans="1:11" ht="13.5" customHeight="1">
      <c r="A139" s="109">
        <v>137</v>
      </c>
      <c r="B139" s="92" t="s">
        <v>93</v>
      </c>
      <c r="C139" s="93" t="s">
        <v>63</v>
      </c>
      <c r="D139" s="97">
        <v>633</v>
      </c>
      <c r="E139" s="95" t="s">
        <v>207</v>
      </c>
      <c r="F139" s="98" t="s">
        <v>208</v>
      </c>
      <c r="G139" s="97" t="s">
        <v>128</v>
      </c>
      <c r="H139" s="97" t="s">
        <v>145</v>
      </c>
      <c r="I139" s="97" t="s">
        <v>146</v>
      </c>
      <c r="J139" s="89" t="s">
        <v>140</v>
      </c>
      <c r="K139" s="89" t="s">
        <v>147</v>
      </c>
    </row>
    <row r="140" spans="1:11" ht="13.5" customHeight="1">
      <c r="A140" s="109">
        <v>138</v>
      </c>
      <c r="B140" s="92" t="s">
        <v>93</v>
      </c>
      <c r="C140" s="93" t="s">
        <v>71</v>
      </c>
      <c r="D140" s="97">
        <v>612</v>
      </c>
      <c r="E140" s="95" t="s">
        <v>207</v>
      </c>
      <c r="F140" s="98" t="s">
        <v>208</v>
      </c>
      <c r="G140" s="97" t="s">
        <v>96</v>
      </c>
      <c r="H140" s="97" t="s">
        <v>183</v>
      </c>
      <c r="I140" s="97" t="s">
        <v>146</v>
      </c>
      <c r="J140" s="89" t="s">
        <v>140</v>
      </c>
      <c r="K140" s="89" t="s">
        <v>147</v>
      </c>
    </row>
    <row r="141" spans="1:11" ht="13.5" customHeight="1">
      <c r="A141" s="109">
        <v>139</v>
      </c>
      <c r="B141" s="92" t="s">
        <v>93</v>
      </c>
      <c r="C141" s="93" t="s">
        <v>4</v>
      </c>
      <c r="D141" s="97">
        <v>627</v>
      </c>
      <c r="E141" s="95" t="s">
        <v>207</v>
      </c>
      <c r="F141" s="98" t="s">
        <v>208</v>
      </c>
      <c r="G141" s="97" t="s">
        <v>96</v>
      </c>
      <c r="H141" s="97" t="s">
        <v>193</v>
      </c>
      <c r="I141" s="97" t="s">
        <v>146</v>
      </c>
      <c r="J141" s="89" t="s">
        <v>140</v>
      </c>
      <c r="K141" s="89" t="s">
        <v>147</v>
      </c>
    </row>
    <row r="142" spans="1:11" ht="13.5" customHeight="1">
      <c r="A142" s="109">
        <v>140</v>
      </c>
      <c r="B142" s="92" t="s">
        <v>93</v>
      </c>
      <c r="C142" s="93" t="s">
        <v>28</v>
      </c>
      <c r="D142" s="97">
        <v>626</v>
      </c>
      <c r="E142" s="95" t="s">
        <v>207</v>
      </c>
      <c r="F142" s="98" t="s">
        <v>208</v>
      </c>
      <c r="G142" s="97" t="s">
        <v>209</v>
      </c>
      <c r="H142" s="97" t="s">
        <v>210</v>
      </c>
      <c r="I142" s="97" t="s">
        <v>211</v>
      </c>
      <c r="J142" s="98" t="s">
        <v>180</v>
      </c>
      <c r="K142" s="89" t="s">
        <v>184</v>
      </c>
    </row>
    <row r="143" spans="1:11" ht="13.5" customHeight="1">
      <c r="A143" s="109">
        <v>141</v>
      </c>
      <c r="B143" s="92" t="s">
        <v>93</v>
      </c>
      <c r="C143" s="93" t="s">
        <v>19</v>
      </c>
      <c r="D143" s="97">
        <v>630</v>
      </c>
      <c r="E143" s="95" t="s">
        <v>207</v>
      </c>
      <c r="F143" s="98" t="s">
        <v>208</v>
      </c>
      <c r="G143" s="97" t="s">
        <v>130</v>
      </c>
      <c r="H143" s="97" t="s">
        <v>212</v>
      </c>
      <c r="I143" s="97" t="s">
        <v>213</v>
      </c>
      <c r="J143" s="89" t="s">
        <v>195</v>
      </c>
      <c r="K143" s="89" t="s">
        <v>263</v>
      </c>
    </row>
    <row r="144" spans="1:11" ht="13.5" customHeight="1">
      <c r="A144" s="109">
        <v>142</v>
      </c>
      <c r="B144" s="92" t="s">
        <v>93</v>
      </c>
      <c r="C144" s="93" t="s">
        <v>72</v>
      </c>
      <c r="D144" s="97">
        <v>625</v>
      </c>
      <c r="E144" s="95" t="s">
        <v>207</v>
      </c>
      <c r="F144" s="98" t="s">
        <v>208</v>
      </c>
      <c r="G144" s="97" t="s">
        <v>150</v>
      </c>
      <c r="H144" s="97" t="s">
        <v>183</v>
      </c>
      <c r="I144" s="97" t="s">
        <v>163</v>
      </c>
      <c r="J144" s="89" t="s">
        <v>140</v>
      </c>
      <c r="K144" s="89" t="s">
        <v>147</v>
      </c>
    </row>
    <row r="145" spans="1:11" ht="13.5" customHeight="1">
      <c r="A145" s="109">
        <v>143</v>
      </c>
      <c r="B145" s="92" t="s">
        <v>93</v>
      </c>
      <c r="C145" s="93" t="s">
        <v>25</v>
      </c>
      <c r="D145" s="97">
        <v>609</v>
      </c>
      <c r="E145" s="95" t="s">
        <v>207</v>
      </c>
      <c r="F145" s="98" t="s">
        <v>208</v>
      </c>
      <c r="G145" s="97" t="s">
        <v>174</v>
      </c>
      <c r="H145" s="97" t="s">
        <v>104</v>
      </c>
      <c r="I145" s="97" t="s">
        <v>214</v>
      </c>
      <c r="J145" s="98" t="s">
        <v>177</v>
      </c>
      <c r="K145" s="89" t="s">
        <v>264</v>
      </c>
    </row>
    <row r="146" spans="1:11" ht="13.5" customHeight="1">
      <c r="A146" s="109">
        <v>144</v>
      </c>
      <c r="B146" s="92" t="s">
        <v>93</v>
      </c>
      <c r="C146" s="93" t="s">
        <v>32</v>
      </c>
      <c r="D146" s="91">
        <v>995</v>
      </c>
      <c r="E146" s="95" t="s">
        <v>207</v>
      </c>
      <c r="F146" s="98" t="s">
        <v>208</v>
      </c>
      <c r="G146" s="97" t="s">
        <v>96</v>
      </c>
      <c r="H146" s="97" t="s">
        <v>193</v>
      </c>
      <c r="I146" s="97" t="s">
        <v>146</v>
      </c>
      <c r="J146" s="89" t="s">
        <v>140</v>
      </c>
      <c r="K146" s="89" t="s">
        <v>147</v>
      </c>
    </row>
    <row r="147" spans="1:11" ht="13.5" customHeight="1">
      <c r="A147" s="109">
        <v>145</v>
      </c>
      <c r="B147" s="92" t="s">
        <v>93</v>
      </c>
      <c r="C147" s="93" t="s">
        <v>94</v>
      </c>
      <c r="D147" s="97">
        <v>619</v>
      </c>
      <c r="E147" s="95" t="s">
        <v>215</v>
      </c>
      <c r="F147" s="98" t="s">
        <v>216</v>
      </c>
      <c r="G147" s="97" t="s">
        <v>174</v>
      </c>
      <c r="H147" s="97" t="s">
        <v>109</v>
      </c>
      <c r="I147" s="97" t="s">
        <v>214</v>
      </c>
      <c r="J147" s="98" t="s">
        <v>217</v>
      </c>
      <c r="K147" s="89" t="s">
        <v>262</v>
      </c>
    </row>
    <row r="148" spans="1:11" ht="13.5" customHeight="1">
      <c r="A148" s="109">
        <v>146</v>
      </c>
      <c r="B148" s="92" t="s">
        <v>93</v>
      </c>
      <c r="C148" s="93" t="s">
        <v>95</v>
      </c>
      <c r="D148" s="97">
        <v>619</v>
      </c>
      <c r="E148" s="95" t="s">
        <v>215</v>
      </c>
      <c r="F148" s="98" t="s">
        <v>216</v>
      </c>
      <c r="G148" s="97" t="s">
        <v>174</v>
      </c>
      <c r="H148" s="97" t="s">
        <v>109</v>
      </c>
      <c r="I148" s="97" t="s">
        <v>214</v>
      </c>
      <c r="J148" s="98" t="s">
        <v>217</v>
      </c>
      <c r="K148" s="89" t="s">
        <v>262</v>
      </c>
    </row>
    <row r="149" spans="1:11" ht="13.5" customHeight="1">
      <c r="A149" s="109">
        <v>147</v>
      </c>
      <c r="B149" s="92" t="s">
        <v>93</v>
      </c>
      <c r="C149" s="93" t="s">
        <v>0</v>
      </c>
      <c r="D149" s="97">
        <v>618</v>
      </c>
      <c r="E149" s="95" t="s">
        <v>215</v>
      </c>
      <c r="F149" s="98" t="s">
        <v>216</v>
      </c>
      <c r="G149" s="97" t="s">
        <v>145</v>
      </c>
      <c r="H149" s="97" t="s">
        <v>101</v>
      </c>
      <c r="I149" s="97" t="s">
        <v>214</v>
      </c>
      <c r="J149" s="98" t="s">
        <v>217</v>
      </c>
      <c r="K149" s="89" t="s">
        <v>262</v>
      </c>
    </row>
    <row r="150" spans="1:11" ht="13.5" customHeight="1">
      <c r="A150" s="109">
        <v>148</v>
      </c>
      <c r="B150" s="92" t="s">
        <v>93</v>
      </c>
      <c r="C150" s="93" t="s">
        <v>22</v>
      </c>
      <c r="D150" s="97"/>
      <c r="E150" s="95" t="s">
        <v>215</v>
      </c>
      <c r="F150" s="98" t="s">
        <v>216</v>
      </c>
      <c r="G150" s="97" t="s">
        <v>145</v>
      </c>
      <c r="H150" s="97" t="s">
        <v>101</v>
      </c>
      <c r="I150" s="97" t="s">
        <v>214</v>
      </c>
      <c r="J150" s="98" t="s">
        <v>217</v>
      </c>
      <c r="K150" s="89" t="s">
        <v>262</v>
      </c>
    </row>
    <row r="151" spans="1:11" ht="13.5" customHeight="1">
      <c r="A151" s="109">
        <v>149</v>
      </c>
      <c r="B151" s="92" t="s">
        <v>93</v>
      </c>
      <c r="C151" s="93" t="s">
        <v>29</v>
      </c>
      <c r="D151" s="91">
        <v>617</v>
      </c>
      <c r="E151" s="95" t="s">
        <v>215</v>
      </c>
      <c r="F151" s="98" t="s">
        <v>216</v>
      </c>
      <c r="G151" s="97" t="s">
        <v>205</v>
      </c>
      <c r="H151" s="97" t="s">
        <v>111</v>
      </c>
      <c r="I151" s="97" t="s">
        <v>214</v>
      </c>
      <c r="J151" s="98" t="s">
        <v>217</v>
      </c>
      <c r="K151" s="89" t="s">
        <v>262</v>
      </c>
    </row>
    <row r="152" spans="1:11" ht="14.25" customHeight="1">
      <c r="A152" s="109">
        <v>150</v>
      </c>
      <c r="B152" s="92" t="s">
        <v>93</v>
      </c>
      <c r="C152" s="93" t="s">
        <v>94</v>
      </c>
      <c r="D152" s="97">
        <v>619</v>
      </c>
      <c r="E152" s="95" t="s">
        <v>43</v>
      </c>
      <c r="F152" s="98" t="s">
        <v>218</v>
      </c>
      <c r="G152" s="97" t="s">
        <v>219</v>
      </c>
      <c r="H152" s="97" t="s">
        <v>220</v>
      </c>
      <c r="I152" s="97" t="s">
        <v>221</v>
      </c>
      <c r="J152" s="89" t="s">
        <v>344</v>
      </c>
      <c r="K152" s="89" t="s">
        <v>345</v>
      </c>
    </row>
    <row r="153" spans="1:11" ht="14.25" customHeight="1">
      <c r="A153" s="109">
        <v>151</v>
      </c>
      <c r="B153" s="92" t="s">
        <v>93</v>
      </c>
      <c r="C153" s="93" t="s">
        <v>95</v>
      </c>
      <c r="D153" s="97">
        <v>619</v>
      </c>
      <c r="E153" s="95" t="s">
        <v>43</v>
      </c>
      <c r="F153" s="98" t="s">
        <v>218</v>
      </c>
      <c r="G153" s="97" t="s">
        <v>219</v>
      </c>
      <c r="H153" s="97" t="s">
        <v>220</v>
      </c>
      <c r="I153" s="97" t="s">
        <v>221</v>
      </c>
      <c r="J153" s="89" t="s">
        <v>344</v>
      </c>
      <c r="K153" s="89" t="s">
        <v>345</v>
      </c>
    </row>
    <row r="154" spans="1:11" ht="14.25" customHeight="1">
      <c r="A154" s="109">
        <v>152</v>
      </c>
      <c r="B154" s="92" t="s">
        <v>93</v>
      </c>
      <c r="C154" s="93" t="s">
        <v>18</v>
      </c>
      <c r="D154" s="97">
        <v>613</v>
      </c>
      <c r="E154" s="95" t="s">
        <v>43</v>
      </c>
      <c r="F154" s="98" t="s">
        <v>218</v>
      </c>
      <c r="G154" s="97" t="s">
        <v>219</v>
      </c>
      <c r="H154" s="97" t="s">
        <v>220</v>
      </c>
      <c r="I154" s="97" t="s">
        <v>221</v>
      </c>
      <c r="J154" s="89" t="s">
        <v>344</v>
      </c>
      <c r="K154" s="89" t="s">
        <v>345</v>
      </c>
    </row>
    <row r="155" spans="1:11" ht="14.25" customHeight="1">
      <c r="A155" s="109">
        <v>153</v>
      </c>
      <c r="B155" s="92" t="s">
        <v>93</v>
      </c>
      <c r="C155" s="93" t="s">
        <v>20</v>
      </c>
      <c r="D155" s="97">
        <v>608</v>
      </c>
      <c r="E155" s="95" t="s">
        <v>43</v>
      </c>
      <c r="F155" s="98" t="s">
        <v>218</v>
      </c>
      <c r="G155" s="97" t="s">
        <v>219</v>
      </c>
      <c r="H155" s="97" t="s">
        <v>220</v>
      </c>
      <c r="I155" s="97" t="s">
        <v>221</v>
      </c>
      <c r="J155" s="89" t="s">
        <v>344</v>
      </c>
      <c r="K155" s="89" t="s">
        <v>345</v>
      </c>
    </row>
    <row r="156" spans="1:11" ht="14.25" customHeight="1">
      <c r="A156" s="109">
        <v>154</v>
      </c>
      <c r="B156" s="92" t="s">
        <v>93</v>
      </c>
      <c r="C156" s="93" t="s">
        <v>22</v>
      </c>
      <c r="D156" s="97"/>
      <c r="E156" s="95" t="s">
        <v>43</v>
      </c>
      <c r="F156" s="98" t="s">
        <v>218</v>
      </c>
      <c r="G156" s="97" t="s">
        <v>219</v>
      </c>
      <c r="H156" s="97" t="s">
        <v>220</v>
      </c>
      <c r="I156" s="97" t="s">
        <v>221</v>
      </c>
      <c r="J156" s="89" t="s">
        <v>344</v>
      </c>
      <c r="K156" s="89" t="s">
        <v>345</v>
      </c>
    </row>
    <row r="157" spans="1:11" ht="14.25" customHeight="1">
      <c r="A157" s="109">
        <v>155</v>
      </c>
      <c r="B157" s="92" t="s">
        <v>93</v>
      </c>
      <c r="C157" s="93" t="s">
        <v>71</v>
      </c>
      <c r="D157" s="97">
        <v>612</v>
      </c>
      <c r="E157" s="95" t="s">
        <v>43</v>
      </c>
      <c r="F157" s="98" t="s">
        <v>218</v>
      </c>
      <c r="G157" s="97" t="s">
        <v>219</v>
      </c>
      <c r="H157" s="97" t="s">
        <v>220</v>
      </c>
      <c r="I157" s="97" t="s">
        <v>221</v>
      </c>
      <c r="J157" s="89" t="s">
        <v>344</v>
      </c>
      <c r="K157" s="89" t="s">
        <v>345</v>
      </c>
    </row>
    <row r="158" spans="1:11" ht="14.25" customHeight="1">
      <c r="A158" s="109">
        <v>156</v>
      </c>
      <c r="B158" s="92" t="s">
        <v>93</v>
      </c>
      <c r="C158" s="93" t="s">
        <v>13</v>
      </c>
      <c r="D158" s="97">
        <v>616</v>
      </c>
      <c r="E158" s="95" t="s">
        <v>43</v>
      </c>
      <c r="F158" s="98" t="s">
        <v>218</v>
      </c>
      <c r="G158" s="97" t="s">
        <v>226</v>
      </c>
      <c r="H158" s="97" t="s">
        <v>227</v>
      </c>
      <c r="I158" s="97" t="s">
        <v>228</v>
      </c>
      <c r="J158" s="89" t="s">
        <v>344</v>
      </c>
      <c r="K158" s="89" t="s">
        <v>345</v>
      </c>
    </row>
    <row r="159" spans="1:11" ht="14.25" customHeight="1">
      <c r="A159" s="109">
        <v>157</v>
      </c>
      <c r="B159" s="92" t="s">
        <v>93</v>
      </c>
      <c r="C159" s="93" t="s">
        <v>14</v>
      </c>
      <c r="D159" s="97">
        <v>604</v>
      </c>
      <c r="E159" s="95" t="s">
        <v>43</v>
      </c>
      <c r="F159" s="98" t="s">
        <v>218</v>
      </c>
      <c r="G159" s="97" t="s">
        <v>219</v>
      </c>
      <c r="H159" s="97" t="s">
        <v>220</v>
      </c>
      <c r="I159" s="97" t="s">
        <v>221</v>
      </c>
      <c r="J159" s="89" t="s">
        <v>344</v>
      </c>
      <c r="K159" s="89" t="s">
        <v>345</v>
      </c>
    </row>
    <row r="160" spans="1:11" ht="14.25" customHeight="1">
      <c r="A160" s="109">
        <v>158</v>
      </c>
      <c r="B160" s="92" t="s">
        <v>93</v>
      </c>
      <c r="C160" s="93" t="s">
        <v>26</v>
      </c>
      <c r="D160" s="97">
        <v>991</v>
      </c>
      <c r="E160" s="95" t="s">
        <v>43</v>
      </c>
      <c r="F160" s="98" t="s">
        <v>218</v>
      </c>
      <c r="G160" s="97" t="s">
        <v>219</v>
      </c>
      <c r="H160" s="97" t="s">
        <v>220</v>
      </c>
      <c r="I160" s="97" t="s">
        <v>221</v>
      </c>
      <c r="J160" s="89" t="s">
        <v>344</v>
      </c>
      <c r="K160" s="89" t="s">
        <v>345</v>
      </c>
    </row>
    <row r="161" spans="1:11" ht="14.25" customHeight="1">
      <c r="A161" s="109">
        <v>159</v>
      </c>
      <c r="B161" s="92" t="s">
        <v>93</v>
      </c>
      <c r="C161" s="93" t="s">
        <v>11</v>
      </c>
      <c r="D161" s="97">
        <v>623</v>
      </c>
      <c r="E161" s="95" t="s">
        <v>43</v>
      </c>
      <c r="F161" s="98" t="s">
        <v>218</v>
      </c>
      <c r="G161" s="97" t="s">
        <v>229</v>
      </c>
      <c r="H161" s="97" t="s">
        <v>230</v>
      </c>
      <c r="I161" s="97" t="s">
        <v>231</v>
      </c>
      <c r="J161" s="89" t="s">
        <v>344</v>
      </c>
      <c r="K161" s="89" t="s">
        <v>345</v>
      </c>
    </row>
    <row r="162" spans="1:11" ht="14.25" customHeight="1">
      <c r="A162" s="109">
        <v>160</v>
      </c>
      <c r="B162" s="92" t="s">
        <v>93</v>
      </c>
      <c r="C162" s="93" t="s">
        <v>6</v>
      </c>
      <c r="D162" s="97">
        <v>624</v>
      </c>
      <c r="E162" s="95" t="s">
        <v>43</v>
      </c>
      <c r="F162" s="98" t="s">
        <v>218</v>
      </c>
      <c r="G162" s="97" t="s">
        <v>219</v>
      </c>
      <c r="H162" s="97" t="s">
        <v>220</v>
      </c>
      <c r="I162" s="97" t="s">
        <v>221</v>
      </c>
      <c r="J162" s="89" t="s">
        <v>344</v>
      </c>
      <c r="K162" s="89" t="s">
        <v>345</v>
      </c>
    </row>
    <row r="163" spans="1:11" ht="14.25" customHeight="1">
      <c r="A163" s="109">
        <v>161</v>
      </c>
      <c r="B163" s="92" t="s">
        <v>93</v>
      </c>
      <c r="C163" s="93" t="s">
        <v>5</v>
      </c>
      <c r="D163" s="97">
        <v>614</v>
      </c>
      <c r="E163" s="95" t="s">
        <v>43</v>
      </c>
      <c r="F163" s="98" t="s">
        <v>218</v>
      </c>
      <c r="G163" s="97" t="s">
        <v>219</v>
      </c>
      <c r="H163" s="97" t="s">
        <v>220</v>
      </c>
      <c r="I163" s="97" t="s">
        <v>221</v>
      </c>
      <c r="J163" s="89" t="s">
        <v>344</v>
      </c>
      <c r="K163" s="89" t="s">
        <v>345</v>
      </c>
    </row>
    <row r="164" spans="1:11" ht="14.25" customHeight="1">
      <c r="A164" s="109">
        <v>162</v>
      </c>
      <c r="B164" s="92" t="s">
        <v>93</v>
      </c>
      <c r="C164" s="93" t="s">
        <v>27</v>
      </c>
      <c r="D164" s="97">
        <v>606</v>
      </c>
      <c r="E164" s="95" t="s">
        <v>43</v>
      </c>
      <c r="F164" s="98" t="s">
        <v>218</v>
      </c>
      <c r="G164" s="97" t="s">
        <v>219</v>
      </c>
      <c r="H164" s="97" t="s">
        <v>220</v>
      </c>
      <c r="I164" s="97" t="s">
        <v>221</v>
      </c>
      <c r="J164" s="89" t="s">
        <v>344</v>
      </c>
      <c r="K164" s="89" t="s">
        <v>345</v>
      </c>
    </row>
    <row r="165" spans="1:11" ht="14.25" customHeight="1">
      <c r="A165" s="109">
        <v>163</v>
      </c>
      <c r="B165" s="92" t="s">
        <v>93</v>
      </c>
      <c r="C165" s="93" t="s">
        <v>21</v>
      </c>
      <c r="D165" s="97">
        <v>605</v>
      </c>
      <c r="E165" s="95" t="s">
        <v>43</v>
      </c>
      <c r="F165" s="98" t="s">
        <v>218</v>
      </c>
      <c r="G165" s="97" t="s">
        <v>219</v>
      </c>
      <c r="H165" s="97" t="s">
        <v>220</v>
      </c>
      <c r="I165" s="97" t="s">
        <v>221</v>
      </c>
      <c r="J165" s="89" t="s">
        <v>344</v>
      </c>
      <c r="K165" s="89" t="s">
        <v>345</v>
      </c>
    </row>
    <row r="166" spans="1:11" ht="14.25" customHeight="1">
      <c r="A166" s="109">
        <v>164</v>
      </c>
      <c r="B166" s="92" t="s">
        <v>93</v>
      </c>
      <c r="C166" s="93" t="s">
        <v>30</v>
      </c>
      <c r="D166" s="97">
        <v>992</v>
      </c>
      <c r="E166" s="95" t="s">
        <v>43</v>
      </c>
      <c r="F166" s="98" t="s">
        <v>218</v>
      </c>
      <c r="G166" s="97" t="s">
        <v>219</v>
      </c>
      <c r="H166" s="97" t="s">
        <v>220</v>
      </c>
      <c r="I166" s="97" t="s">
        <v>221</v>
      </c>
      <c r="J166" s="89" t="s">
        <v>344</v>
      </c>
      <c r="K166" s="89" t="s">
        <v>345</v>
      </c>
    </row>
    <row r="167" spans="1:11" ht="14.25" customHeight="1">
      <c r="A167" s="109">
        <v>165</v>
      </c>
      <c r="B167" s="92" t="s">
        <v>93</v>
      </c>
      <c r="C167" s="93" t="s">
        <v>19</v>
      </c>
      <c r="D167" s="97">
        <v>630</v>
      </c>
      <c r="E167" s="95" t="s">
        <v>43</v>
      </c>
      <c r="F167" s="98" t="s">
        <v>218</v>
      </c>
      <c r="G167" s="97" t="s">
        <v>219</v>
      </c>
      <c r="H167" s="97" t="s">
        <v>220</v>
      </c>
      <c r="I167" s="97" t="s">
        <v>221</v>
      </c>
      <c r="J167" s="89" t="s">
        <v>344</v>
      </c>
      <c r="K167" s="89" t="s">
        <v>345</v>
      </c>
    </row>
    <row r="168" spans="1:11" ht="14.25" customHeight="1">
      <c r="A168" s="109">
        <v>166</v>
      </c>
      <c r="B168" s="92" t="s">
        <v>93</v>
      </c>
      <c r="C168" s="93" t="s">
        <v>7</v>
      </c>
      <c r="D168" s="97">
        <v>621</v>
      </c>
      <c r="E168" s="95" t="s">
        <v>43</v>
      </c>
      <c r="F168" s="98" t="s">
        <v>218</v>
      </c>
      <c r="G168" s="97" t="s">
        <v>219</v>
      </c>
      <c r="H168" s="97" t="s">
        <v>220</v>
      </c>
      <c r="I168" s="97" t="s">
        <v>221</v>
      </c>
      <c r="J168" s="89" t="s">
        <v>344</v>
      </c>
      <c r="K168" s="89" t="s">
        <v>345</v>
      </c>
    </row>
    <row r="169" spans="1:11" ht="14.25" customHeight="1">
      <c r="A169" s="109">
        <v>167</v>
      </c>
      <c r="B169" s="92" t="s">
        <v>93</v>
      </c>
      <c r="C169" s="93" t="s">
        <v>31</v>
      </c>
      <c r="D169" s="97">
        <v>621</v>
      </c>
      <c r="E169" s="95" t="s">
        <v>43</v>
      </c>
      <c r="F169" s="98" t="s">
        <v>218</v>
      </c>
      <c r="G169" s="97" t="s">
        <v>219</v>
      </c>
      <c r="H169" s="97" t="s">
        <v>220</v>
      </c>
      <c r="I169" s="97" t="s">
        <v>221</v>
      </c>
      <c r="J169" s="89" t="s">
        <v>344</v>
      </c>
      <c r="K169" s="89" t="s">
        <v>345</v>
      </c>
    </row>
    <row r="170" spans="1:11" ht="14.25" customHeight="1">
      <c r="A170" s="109">
        <v>168</v>
      </c>
      <c r="B170" s="92" t="s">
        <v>93</v>
      </c>
      <c r="C170" s="93" t="s">
        <v>10</v>
      </c>
      <c r="D170" s="97">
        <v>607</v>
      </c>
      <c r="E170" s="95" t="s">
        <v>43</v>
      </c>
      <c r="F170" s="98" t="s">
        <v>218</v>
      </c>
      <c r="G170" s="97" t="s">
        <v>219</v>
      </c>
      <c r="H170" s="97" t="s">
        <v>220</v>
      </c>
      <c r="I170" s="97" t="s">
        <v>221</v>
      </c>
      <c r="J170" s="89" t="s">
        <v>344</v>
      </c>
      <c r="K170" s="89" t="s">
        <v>345</v>
      </c>
    </row>
    <row r="171" spans="1:11" ht="14.25" customHeight="1">
      <c r="A171" s="109">
        <v>169</v>
      </c>
      <c r="B171" s="92" t="s">
        <v>93</v>
      </c>
      <c r="C171" s="93" t="s">
        <v>1</v>
      </c>
      <c r="D171" s="97">
        <v>994</v>
      </c>
      <c r="E171" s="95" t="s">
        <v>43</v>
      </c>
      <c r="F171" s="98" t="s">
        <v>218</v>
      </c>
      <c r="G171" s="97" t="s">
        <v>219</v>
      </c>
      <c r="H171" s="97" t="s">
        <v>220</v>
      </c>
      <c r="I171" s="97" t="s">
        <v>221</v>
      </c>
      <c r="J171" s="89" t="s">
        <v>344</v>
      </c>
      <c r="K171" s="89" t="s">
        <v>345</v>
      </c>
    </row>
    <row r="172" spans="1:11" ht="14.25" customHeight="1">
      <c r="A172" s="109">
        <v>170</v>
      </c>
      <c r="B172" s="92" t="s">
        <v>93</v>
      </c>
      <c r="C172" s="93" t="s">
        <v>72</v>
      </c>
      <c r="D172" s="97">
        <v>625</v>
      </c>
      <c r="E172" s="95" t="s">
        <v>43</v>
      </c>
      <c r="F172" s="98" t="s">
        <v>218</v>
      </c>
      <c r="G172" s="97" t="s">
        <v>219</v>
      </c>
      <c r="H172" s="97" t="s">
        <v>220</v>
      </c>
      <c r="I172" s="97" t="s">
        <v>221</v>
      </c>
      <c r="J172" s="89" t="s">
        <v>344</v>
      </c>
      <c r="K172" s="89" t="s">
        <v>345</v>
      </c>
    </row>
    <row r="173" spans="1:11" ht="14.25" customHeight="1">
      <c r="A173" s="109">
        <v>171</v>
      </c>
      <c r="B173" s="92" t="s">
        <v>93</v>
      </c>
      <c r="C173" s="93" t="s">
        <v>25</v>
      </c>
      <c r="D173" s="97">
        <v>609</v>
      </c>
      <c r="E173" s="95" t="s">
        <v>43</v>
      </c>
      <c r="F173" s="98" t="s">
        <v>218</v>
      </c>
      <c r="G173" s="97" t="s">
        <v>219</v>
      </c>
      <c r="H173" s="97" t="s">
        <v>220</v>
      </c>
      <c r="I173" s="97" t="s">
        <v>221</v>
      </c>
      <c r="J173" s="89" t="s">
        <v>344</v>
      </c>
      <c r="K173" s="89" t="s">
        <v>345</v>
      </c>
    </row>
    <row r="174" spans="1:11" ht="14.25" customHeight="1">
      <c r="A174" s="109">
        <v>172</v>
      </c>
      <c r="B174" s="92" t="s">
        <v>93</v>
      </c>
      <c r="C174" s="93" t="s">
        <v>3</v>
      </c>
      <c r="D174" s="97">
        <v>615</v>
      </c>
      <c r="E174" s="95" t="s">
        <v>43</v>
      </c>
      <c r="F174" s="98" t="s">
        <v>218</v>
      </c>
      <c r="G174" s="97" t="s">
        <v>219</v>
      </c>
      <c r="H174" s="97" t="s">
        <v>220</v>
      </c>
      <c r="I174" s="97" t="s">
        <v>221</v>
      </c>
      <c r="J174" s="89" t="s">
        <v>344</v>
      </c>
      <c r="K174" s="89" t="s">
        <v>345</v>
      </c>
    </row>
    <row r="175" spans="1:11" ht="14.25" customHeight="1">
      <c r="A175" s="109">
        <v>173</v>
      </c>
      <c r="B175" s="92" t="s">
        <v>93</v>
      </c>
      <c r="C175" s="93" t="s">
        <v>16</v>
      </c>
      <c r="D175" s="91">
        <v>622</v>
      </c>
      <c r="E175" s="95" t="s">
        <v>43</v>
      </c>
      <c r="F175" s="98" t="s">
        <v>218</v>
      </c>
      <c r="G175" s="91" t="s">
        <v>219</v>
      </c>
      <c r="H175" s="97" t="s">
        <v>220</v>
      </c>
      <c r="I175" s="97" t="s">
        <v>221</v>
      </c>
      <c r="J175" s="89" t="s">
        <v>344</v>
      </c>
      <c r="K175" s="89" t="s">
        <v>345</v>
      </c>
    </row>
    <row r="176" spans="1:11" ht="14.25" customHeight="1">
      <c r="A176" s="109">
        <v>174</v>
      </c>
      <c r="B176" s="92" t="s">
        <v>93</v>
      </c>
      <c r="C176" s="93" t="s">
        <v>32</v>
      </c>
      <c r="D176" s="91">
        <v>995</v>
      </c>
      <c r="E176" s="95" t="s">
        <v>43</v>
      </c>
      <c r="F176" s="98" t="s">
        <v>218</v>
      </c>
      <c r="G176" s="91" t="s">
        <v>232</v>
      </c>
      <c r="H176" s="91" t="s">
        <v>233</v>
      </c>
      <c r="I176" s="91" t="s">
        <v>234</v>
      </c>
      <c r="J176" s="89" t="s">
        <v>222</v>
      </c>
      <c r="K176" s="89" t="s">
        <v>304</v>
      </c>
    </row>
    <row r="177" spans="1:11" ht="14.25" customHeight="1">
      <c r="A177" s="109">
        <v>175</v>
      </c>
      <c r="B177" s="83" t="s">
        <v>93</v>
      </c>
      <c r="C177" s="84" t="s">
        <v>29</v>
      </c>
      <c r="D177" s="82">
        <v>617</v>
      </c>
      <c r="E177" s="86" t="s">
        <v>43</v>
      </c>
      <c r="F177" s="100" t="s">
        <v>218</v>
      </c>
      <c r="G177" s="82" t="s">
        <v>219</v>
      </c>
      <c r="H177" s="88" t="s">
        <v>220</v>
      </c>
      <c r="I177" s="88" t="s">
        <v>221</v>
      </c>
      <c r="J177" s="89" t="s">
        <v>344</v>
      </c>
      <c r="K177" s="89" t="s">
        <v>345</v>
      </c>
    </row>
    <row r="178" spans="1:11" ht="14.25" customHeight="1">
      <c r="A178" s="109">
        <v>176</v>
      </c>
      <c r="B178" s="92" t="s">
        <v>93</v>
      </c>
      <c r="C178" s="93" t="s">
        <v>65</v>
      </c>
      <c r="D178" s="91">
        <v>602</v>
      </c>
      <c r="E178" s="95" t="s">
        <v>43</v>
      </c>
      <c r="F178" s="98" t="s">
        <v>218</v>
      </c>
      <c r="G178" s="91" t="s">
        <v>219</v>
      </c>
      <c r="H178" s="97" t="s">
        <v>220</v>
      </c>
      <c r="I178" s="97" t="s">
        <v>221</v>
      </c>
      <c r="J178" s="89" t="s">
        <v>344</v>
      </c>
      <c r="K178" s="89" t="s">
        <v>345</v>
      </c>
    </row>
    <row r="179" spans="1:11" ht="14.25" customHeight="1">
      <c r="A179" s="109">
        <v>177</v>
      </c>
      <c r="B179" s="92" t="s">
        <v>93</v>
      </c>
      <c r="C179" s="93" t="s">
        <v>23</v>
      </c>
      <c r="D179" s="91">
        <v>610</v>
      </c>
      <c r="E179" s="95" t="s">
        <v>43</v>
      </c>
      <c r="F179" s="98" t="s">
        <v>218</v>
      </c>
      <c r="G179" s="91" t="s">
        <v>219</v>
      </c>
      <c r="H179" s="97" t="s">
        <v>220</v>
      </c>
      <c r="I179" s="97" t="s">
        <v>221</v>
      </c>
      <c r="J179" s="89" t="s">
        <v>344</v>
      </c>
      <c r="K179" s="89" t="s">
        <v>345</v>
      </c>
    </row>
    <row r="180" spans="1:11" ht="14.25" customHeight="1">
      <c r="A180" s="109">
        <v>178</v>
      </c>
      <c r="B180" s="92" t="s">
        <v>93</v>
      </c>
      <c r="C180" s="93" t="s">
        <v>20</v>
      </c>
      <c r="D180" s="97">
        <v>608</v>
      </c>
      <c r="E180" s="95" t="s">
        <v>34</v>
      </c>
      <c r="F180" s="98" t="s">
        <v>136</v>
      </c>
      <c r="G180" s="97" t="s">
        <v>150</v>
      </c>
      <c r="H180" s="97" t="s">
        <v>121</v>
      </c>
      <c r="I180" s="97" t="s">
        <v>151</v>
      </c>
      <c r="J180" s="89" t="s">
        <v>140</v>
      </c>
      <c r="K180" s="89" t="s">
        <v>147</v>
      </c>
    </row>
    <row r="181" spans="1:11" ht="14.25" customHeight="1">
      <c r="A181" s="109">
        <v>179</v>
      </c>
      <c r="B181" s="91" t="s">
        <v>93</v>
      </c>
      <c r="C181" s="93" t="s">
        <v>63</v>
      </c>
      <c r="D181" s="97">
        <v>633</v>
      </c>
      <c r="E181" s="95" t="s">
        <v>44</v>
      </c>
      <c r="F181" s="98" t="s">
        <v>235</v>
      </c>
      <c r="G181" s="97" t="s">
        <v>96</v>
      </c>
      <c r="H181" s="97" t="s">
        <v>123</v>
      </c>
      <c r="I181" s="97" t="s">
        <v>151</v>
      </c>
      <c r="J181" s="98" t="s">
        <v>140</v>
      </c>
      <c r="K181" s="89" t="s">
        <v>147</v>
      </c>
    </row>
  </sheetData>
  <mergeCells count="1">
    <mergeCell ref="A1:K1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32"/>
  <sheetViews>
    <sheetView workbookViewId="0">
      <pane xSplit="8" ySplit="2" topLeftCell="I51" activePane="bottomRight" state="frozen"/>
      <selection activeCell="P77" sqref="P77"/>
      <selection pane="topRight" activeCell="P77" sqref="P77"/>
      <selection pane="bottomLeft" activeCell="P77" sqref="P77"/>
      <selection pane="bottomRight" activeCell="A3" sqref="A3:A55"/>
    </sheetView>
  </sheetViews>
  <sheetFormatPr defaultColWidth="14.42578125" defaultRowHeight="15" customHeight="1"/>
  <cols>
    <col min="1" max="1" width="4" style="12" customWidth="1"/>
    <col min="2" max="2" width="15.7109375" style="12" customWidth="1"/>
    <col min="3" max="3" width="12" style="12" bestFit="1" customWidth="1"/>
    <col min="4" max="4" width="9.28515625" style="12" customWidth="1"/>
    <col min="5" max="5" width="13" style="12" customWidth="1"/>
    <col min="6" max="6" width="13.28515625" style="12" hidden="1" customWidth="1"/>
    <col min="7" max="7" width="12.5703125" style="12" hidden="1" customWidth="1"/>
    <col min="8" max="8" width="20.28515625" style="12" hidden="1" customWidth="1"/>
    <col min="9" max="10" width="10.140625" style="78" bestFit="1" customWidth="1"/>
    <col min="11" max="11" width="10.28515625" style="78" bestFit="1" customWidth="1"/>
    <col min="12" max="12" width="13.42578125" style="78" bestFit="1" customWidth="1"/>
    <col min="13" max="16384" width="14.42578125" style="12"/>
  </cols>
  <sheetData>
    <row r="1" spans="1:12" ht="21.75" customHeight="1">
      <c r="A1" s="127" t="s">
        <v>353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ht="63.75">
      <c r="A2" s="50" t="s">
        <v>45</v>
      </c>
      <c r="B2" s="50" t="s">
        <v>87</v>
      </c>
      <c r="C2" s="50" t="s">
        <v>89</v>
      </c>
      <c r="D2" s="50" t="s">
        <v>167</v>
      </c>
      <c r="E2" s="50" t="s">
        <v>168</v>
      </c>
      <c r="F2" s="50" t="s">
        <v>91</v>
      </c>
      <c r="G2" s="50" t="s">
        <v>92</v>
      </c>
      <c r="H2" s="50" t="s">
        <v>137</v>
      </c>
      <c r="I2" s="50" t="s">
        <v>170</v>
      </c>
      <c r="J2" s="50" t="s">
        <v>171</v>
      </c>
      <c r="K2" s="50" t="s">
        <v>172</v>
      </c>
      <c r="L2" s="50" t="s">
        <v>236</v>
      </c>
    </row>
    <row r="3" spans="1:12" ht="13.5" customHeight="1">
      <c r="A3" s="13">
        <v>1</v>
      </c>
      <c r="B3" s="14" t="s">
        <v>94</v>
      </c>
      <c r="C3" s="15" t="s">
        <v>37</v>
      </c>
      <c r="D3" s="36" t="s">
        <v>105</v>
      </c>
      <c r="E3" s="36" t="s">
        <v>123</v>
      </c>
      <c r="F3" s="36" t="s">
        <v>138</v>
      </c>
      <c r="G3" s="37" t="s">
        <v>139</v>
      </c>
      <c r="H3" s="13" t="s">
        <v>140</v>
      </c>
      <c r="I3" s="77" t="s">
        <v>305</v>
      </c>
      <c r="J3" s="77" t="s">
        <v>306</v>
      </c>
      <c r="K3" s="77" t="s">
        <v>307</v>
      </c>
      <c r="L3" s="77" t="s">
        <v>308</v>
      </c>
    </row>
    <row r="4" spans="1:12" ht="13.5" customHeight="1">
      <c r="A4" s="13">
        <v>2</v>
      </c>
      <c r="B4" s="14" t="s">
        <v>95</v>
      </c>
      <c r="C4" s="15" t="s">
        <v>37</v>
      </c>
      <c r="D4" s="36" t="s">
        <v>105</v>
      </c>
      <c r="E4" s="36" t="s">
        <v>123</v>
      </c>
      <c r="F4" s="36" t="s">
        <v>138</v>
      </c>
      <c r="G4" s="37" t="s">
        <v>139</v>
      </c>
      <c r="H4" s="13" t="s">
        <v>140</v>
      </c>
      <c r="I4" s="77" t="s">
        <v>305</v>
      </c>
      <c r="J4" s="77" t="s">
        <v>306</v>
      </c>
      <c r="K4" s="77" t="s">
        <v>307</v>
      </c>
      <c r="L4" s="77" t="s">
        <v>308</v>
      </c>
    </row>
    <row r="5" spans="1:12" ht="13.5" customHeight="1">
      <c r="A5" s="13">
        <v>3</v>
      </c>
      <c r="B5" s="14" t="s">
        <v>18</v>
      </c>
      <c r="C5" s="15" t="s">
        <v>37</v>
      </c>
      <c r="D5" s="36" t="s">
        <v>98</v>
      </c>
      <c r="E5" s="36" t="s">
        <v>141</v>
      </c>
      <c r="F5" s="36" t="s">
        <v>142</v>
      </c>
      <c r="G5" s="37" t="s">
        <v>139</v>
      </c>
      <c r="H5" s="13" t="s">
        <v>140</v>
      </c>
      <c r="I5" s="77" t="s">
        <v>305</v>
      </c>
      <c r="J5" s="77" t="s">
        <v>306</v>
      </c>
      <c r="K5" s="77" t="s">
        <v>307</v>
      </c>
      <c r="L5" s="77" t="s">
        <v>308</v>
      </c>
    </row>
    <row r="6" spans="1:12" ht="13.5" customHeight="1">
      <c r="A6" s="13">
        <v>4</v>
      </c>
      <c r="B6" s="14" t="s">
        <v>20</v>
      </c>
      <c r="C6" s="15" t="s">
        <v>37</v>
      </c>
      <c r="D6" s="36" t="s">
        <v>99</v>
      </c>
      <c r="E6" s="36" t="s">
        <v>122</v>
      </c>
      <c r="F6" s="36" t="s">
        <v>143</v>
      </c>
      <c r="G6" s="37" t="s">
        <v>139</v>
      </c>
      <c r="H6" s="13" t="s">
        <v>140</v>
      </c>
      <c r="I6" s="77" t="s">
        <v>305</v>
      </c>
      <c r="J6" s="77" t="s">
        <v>306</v>
      </c>
      <c r="K6" s="77" t="s">
        <v>307</v>
      </c>
      <c r="L6" s="77" t="s">
        <v>308</v>
      </c>
    </row>
    <row r="7" spans="1:12" ht="13.5" customHeight="1">
      <c r="A7" s="13">
        <v>5</v>
      </c>
      <c r="B7" s="14" t="s">
        <v>9</v>
      </c>
      <c r="C7" s="15" t="s">
        <v>37</v>
      </c>
      <c r="D7" s="36" t="s">
        <v>119</v>
      </c>
      <c r="E7" s="36" t="s">
        <v>116</v>
      </c>
      <c r="F7" s="36" t="s">
        <v>110</v>
      </c>
      <c r="G7" s="37" t="s">
        <v>144</v>
      </c>
      <c r="H7" s="13" t="s">
        <v>139</v>
      </c>
      <c r="I7" s="77" t="s">
        <v>305</v>
      </c>
      <c r="J7" s="77" t="s">
        <v>306</v>
      </c>
      <c r="K7" s="77" t="s">
        <v>307</v>
      </c>
      <c r="L7" s="77" t="s">
        <v>308</v>
      </c>
    </row>
    <row r="8" spans="1:12" ht="13.5" customHeight="1">
      <c r="A8" s="13">
        <v>6</v>
      </c>
      <c r="B8" s="14" t="s">
        <v>69</v>
      </c>
      <c r="C8" s="15" t="s">
        <v>37</v>
      </c>
      <c r="D8" s="36" t="s">
        <v>96</v>
      </c>
      <c r="E8" s="36" t="s">
        <v>145</v>
      </c>
      <c r="F8" s="36" t="s">
        <v>146</v>
      </c>
      <c r="G8" s="37" t="s">
        <v>147</v>
      </c>
      <c r="H8" s="13" t="s">
        <v>148</v>
      </c>
      <c r="I8" s="77" t="s">
        <v>309</v>
      </c>
      <c r="J8" s="77" t="s">
        <v>306</v>
      </c>
      <c r="K8" s="77" t="s">
        <v>307</v>
      </c>
      <c r="L8" s="77" t="s">
        <v>308</v>
      </c>
    </row>
    <row r="9" spans="1:12" ht="13.5" customHeight="1">
      <c r="A9" s="13">
        <v>7</v>
      </c>
      <c r="B9" s="14" t="s">
        <v>0</v>
      </c>
      <c r="C9" s="15" t="s">
        <v>37</v>
      </c>
      <c r="D9" s="36" t="s">
        <v>149</v>
      </c>
      <c r="E9" s="36" t="s">
        <v>121</v>
      </c>
      <c r="F9" s="36" t="s">
        <v>138</v>
      </c>
      <c r="G9" s="37" t="s">
        <v>139</v>
      </c>
      <c r="H9" s="13" t="s">
        <v>140</v>
      </c>
      <c r="I9" s="77" t="s">
        <v>305</v>
      </c>
      <c r="J9" s="77" t="s">
        <v>306</v>
      </c>
      <c r="K9" s="77" t="s">
        <v>307</v>
      </c>
      <c r="L9" s="77" t="s">
        <v>308</v>
      </c>
    </row>
    <row r="10" spans="1:12" ht="13.5" customHeight="1">
      <c r="A10" s="13">
        <v>8</v>
      </c>
      <c r="B10" s="14" t="s">
        <v>22</v>
      </c>
      <c r="C10" s="15" t="s">
        <v>37</v>
      </c>
      <c r="D10" s="36" t="s">
        <v>149</v>
      </c>
      <c r="E10" s="36" t="s">
        <v>121</v>
      </c>
      <c r="F10" s="36" t="s">
        <v>138</v>
      </c>
      <c r="G10" s="37" t="s">
        <v>139</v>
      </c>
      <c r="H10" s="13" t="s">
        <v>140</v>
      </c>
      <c r="I10" s="77" t="s">
        <v>305</v>
      </c>
      <c r="J10" s="77" t="s">
        <v>306</v>
      </c>
      <c r="K10" s="77" t="s">
        <v>307</v>
      </c>
      <c r="L10" s="77" t="s">
        <v>308</v>
      </c>
    </row>
    <row r="11" spans="1:12" ht="13.5" customHeight="1">
      <c r="A11" s="13">
        <v>9</v>
      </c>
      <c r="B11" s="14" t="s">
        <v>63</v>
      </c>
      <c r="C11" s="15" t="s">
        <v>37</v>
      </c>
      <c r="D11" s="36" t="s">
        <v>150</v>
      </c>
      <c r="E11" s="36" t="s">
        <v>123</v>
      </c>
      <c r="F11" s="36" t="s">
        <v>151</v>
      </c>
      <c r="G11" s="37" t="s">
        <v>139</v>
      </c>
      <c r="H11" s="13" t="s">
        <v>140</v>
      </c>
      <c r="I11" s="77" t="s">
        <v>305</v>
      </c>
      <c r="J11" s="77" t="s">
        <v>306</v>
      </c>
      <c r="K11" s="77" t="s">
        <v>307</v>
      </c>
      <c r="L11" s="77" t="s">
        <v>308</v>
      </c>
    </row>
    <row r="12" spans="1:12" ht="13.5" customHeight="1">
      <c r="A12" s="13">
        <v>10</v>
      </c>
      <c r="B12" s="14" t="s">
        <v>71</v>
      </c>
      <c r="C12" s="15" t="s">
        <v>37</v>
      </c>
      <c r="D12" s="36" t="s">
        <v>98</v>
      </c>
      <c r="E12" s="36" t="s">
        <v>152</v>
      </c>
      <c r="F12" s="36" t="s">
        <v>151</v>
      </c>
      <c r="G12" s="37" t="s">
        <v>147</v>
      </c>
      <c r="H12" s="13" t="s">
        <v>148</v>
      </c>
      <c r="I12" s="77" t="s">
        <v>309</v>
      </c>
      <c r="J12" s="77" t="s">
        <v>306</v>
      </c>
      <c r="K12" s="77" t="s">
        <v>307</v>
      </c>
      <c r="L12" s="77" t="s">
        <v>308</v>
      </c>
    </row>
    <row r="13" spans="1:12" ht="13.5" customHeight="1">
      <c r="A13" s="13">
        <v>11</v>
      </c>
      <c r="B13" s="14" t="s">
        <v>13</v>
      </c>
      <c r="C13" s="15" t="s">
        <v>37</v>
      </c>
      <c r="D13" s="36" t="s">
        <v>98</v>
      </c>
      <c r="E13" s="36" t="s">
        <v>122</v>
      </c>
      <c r="F13" s="36" t="s">
        <v>142</v>
      </c>
      <c r="G13" s="37" t="s">
        <v>139</v>
      </c>
      <c r="H13" s="13" t="s">
        <v>140</v>
      </c>
      <c r="I13" s="77" t="s">
        <v>305</v>
      </c>
      <c r="J13" s="77" t="s">
        <v>306</v>
      </c>
      <c r="K13" s="77" t="s">
        <v>307</v>
      </c>
      <c r="L13" s="77" t="s">
        <v>308</v>
      </c>
    </row>
    <row r="14" spans="1:12" ht="30.75" customHeight="1">
      <c r="A14" s="13">
        <v>12</v>
      </c>
      <c r="B14" s="16" t="s">
        <v>14</v>
      </c>
      <c r="C14" s="17" t="s">
        <v>37</v>
      </c>
      <c r="D14" s="39" t="s">
        <v>153</v>
      </c>
      <c r="E14" s="40" t="s">
        <v>154</v>
      </c>
      <c r="F14" s="40" t="s">
        <v>155</v>
      </c>
      <c r="G14" s="41" t="s">
        <v>139</v>
      </c>
      <c r="H14" s="13" t="s">
        <v>140</v>
      </c>
      <c r="I14" s="77" t="s">
        <v>305</v>
      </c>
      <c r="J14" s="77" t="s">
        <v>306</v>
      </c>
      <c r="K14" s="77" t="s">
        <v>307</v>
      </c>
      <c r="L14" s="77" t="s">
        <v>308</v>
      </c>
    </row>
    <row r="15" spans="1:12" ht="17.25" customHeight="1">
      <c r="A15" s="13">
        <v>13</v>
      </c>
      <c r="B15" s="18" t="s">
        <v>26</v>
      </c>
      <c r="C15" s="19" t="s">
        <v>37</v>
      </c>
      <c r="D15" s="42" t="s">
        <v>96</v>
      </c>
      <c r="E15" s="36" t="s">
        <v>145</v>
      </c>
      <c r="F15" s="36" t="s">
        <v>146</v>
      </c>
      <c r="G15" s="37" t="s">
        <v>139</v>
      </c>
      <c r="H15" s="13" t="s">
        <v>140</v>
      </c>
      <c r="I15" s="77" t="s">
        <v>305</v>
      </c>
      <c r="J15" s="77" t="s">
        <v>306</v>
      </c>
      <c r="K15" s="77" t="s">
        <v>307</v>
      </c>
      <c r="L15" s="77" t="s">
        <v>308</v>
      </c>
    </row>
    <row r="16" spans="1:12" ht="13.5" customHeight="1">
      <c r="A16" s="13">
        <v>14</v>
      </c>
      <c r="B16" s="18" t="s">
        <v>11</v>
      </c>
      <c r="C16" s="19" t="s">
        <v>37</v>
      </c>
      <c r="D16" s="42" t="s">
        <v>119</v>
      </c>
      <c r="E16" s="36" t="s">
        <v>123</v>
      </c>
      <c r="F16" s="36" t="s">
        <v>133</v>
      </c>
      <c r="G16" s="37" t="s">
        <v>139</v>
      </c>
      <c r="H16" s="13" t="s">
        <v>140</v>
      </c>
      <c r="I16" s="77" t="s">
        <v>305</v>
      </c>
      <c r="J16" s="77" t="s">
        <v>306</v>
      </c>
      <c r="K16" s="77" t="s">
        <v>307</v>
      </c>
      <c r="L16" s="77" t="s">
        <v>308</v>
      </c>
    </row>
    <row r="17" spans="1:12" ht="13.5" customHeight="1">
      <c r="A17" s="13">
        <v>15</v>
      </c>
      <c r="B17" s="18" t="s">
        <v>2</v>
      </c>
      <c r="C17" s="19" t="s">
        <v>37</v>
      </c>
      <c r="D17" s="42" t="s">
        <v>99</v>
      </c>
      <c r="E17" s="36" t="s">
        <v>122</v>
      </c>
      <c r="F17" s="36" t="s">
        <v>143</v>
      </c>
      <c r="G17" s="37" t="s">
        <v>139</v>
      </c>
      <c r="H17" s="13" t="s">
        <v>140</v>
      </c>
      <c r="I17" s="77" t="s">
        <v>305</v>
      </c>
      <c r="J17" s="77" t="s">
        <v>306</v>
      </c>
      <c r="K17" s="77" t="s">
        <v>307</v>
      </c>
      <c r="L17" s="77" t="s">
        <v>308</v>
      </c>
    </row>
    <row r="18" spans="1:12" ht="13.5" customHeight="1">
      <c r="A18" s="13">
        <v>16</v>
      </c>
      <c r="B18" s="18" t="s">
        <v>24</v>
      </c>
      <c r="C18" s="19" t="s">
        <v>37</v>
      </c>
      <c r="D18" s="42" t="s">
        <v>99</v>
      </c>
      <c r="E18" s="36" t="s">
        <v>122</v>
      </c>
      <c r="F18" s="36" t="s">
        <v>143</v>
      </c>
      <c r="G18" s="37" t="s">
        <v>139</v>
      </c>
      <c r="H18" s="13" t="s">
        <v>140</v>
      </c>
      <c r="I18" s="77" t="s">
        <v>305</v>
      </c>
      <c r="J18" s="77" t="s">
        <v>306</v>
      </c>
      <c r="K18" s="77" t="s">
        <v>307</v>
      </c>
      <c r="L18" s="77" t="s">
        <v>308</v>
      </c>
    </row>
    <row r="19" spans="1:12" ht="13.5" customHeight="1">
      <c r="A19" s="13">
        <v>17</v>
      </c>
      <c r="B19" s="18" t="s">
        <v>6</v>
      </c>
      <c r="C19" s="19" t="s">
        <v>37</v>
      </c>
      <c r="D19" s="42" t="s">
        <v>99</v>
      </c>
      <c r="E19" s="36" t="s">
        <v>122</v>
      </c>
      <c r="F19" s="36" t="s">
        <v>143</v>
      </c>
      <c r="G19" s="37" t="s">
        <v>139</v>
      </c>
      <c r="H19" s="13" t="s">
        <v>140</v>
      </c>
      <c r="I19" s="77" t="s">
        <v>305</v>
      </c>
      <c r="J19" s="77" t="s">
        <v>306</v>
      </c>
      <c r="K19" s="77" t="s">
        <v>307</v>
      </c>
      <c r="L19" s="77" t="s">
        <v>308</v>
      </c>
    </row>
    <row r="20" spans="1:12" ht="13.5" customHeight="1">
      <c r="A20" s="13">
        <v>18</v>
      </c>
      <c r="B20" s="18" t="s">
        <v>102</v>
      </c>
      <c r="C20" s="19" t="s">
        <v>37</v>
      </c>
      <c r="D20" s="42" t="s">
        <v>99</v>
      </c>
      <c r="E20" s="36" t="s">
        <v>141</v>
      </c>
      <c r="F20" s="36" t="s">
        <v>143</v>
      </c>
      <c r="G20" s="37" t="s">
        <v>139</v>
      </c>
      <c r="H20" s="13" t="s">
        <v>140</v>
      </c>
      <c r="I20" s="77" t="s">
        <v>305</v>
      </c>
      <c r="J20" s="77" t="s">
        <v>306</v>
      </c>
      <c r="K20" s="77" t="s">
        <v>307</v>
      </c>
      <c r="L20" s="77" t="s">
        <v>308</v>
      </c>
    </row>
    <row r="21" spans="1:12" ht="13.5" customHeight="1">
      <c r="A21" s="13">
        <v>19</v>
      </c>
      <c r="B21" s="18" t="s">
        <v>103</v>
      </c>
      <c r="C21" s="19" t="s">
        <v>37</v>
      </c>
      <c r="D21" s="42" t="s">
        <v>99</v>
      </c>
      <c r="E21" s="36" t="s">
        <v>141</v>
      </c>
      <c r="F21" s="36" t="s">
        <v>143</v>
      </c>
      <c r="G21" s="37" t="s">
        <v>139</v>
      </c>
      <c r="H21" s="13" t="s">
        <v>140</v>
      </c>
      <c r="I21" s="77" t="s">
        <v>305</v>
      </c>
      <c r="J21" s="77" t="s">
        <v>306</v>
      </c>
      <c r="K21" s="77" t="s">
        <v>307</v>
      </c>
      <c r="L21" s="77" t="s">
        <v>308</v>
      </c>
    </row>
    <row r="22" spans="1:12" ht="13.5" customHeight="1">
      <c r="A22" s="13">
        <v>20</v>
      </c>
      <c r="B22" s="18" t="s">
        <v>5</v>
      </c>
      <c r="C22" s="19" t="s">
        <v>37</v>
      </c>
      <c r="D22" s="42" t="s">
        <v>105</v>
      </c>
      <c r="E22" s="36" t="s">
        <v>122</v>
      </c>
      <c r="F22" s="36" t="s">
        <v>143</v>
      </c>
      <c r="G22" s="37" t="s">
        <v>139</v>
      </c>
      <c r="H22" s="13" t="s">
        <v>140</v>
      </c>
      <c r="I22" s="77" t="s">
        <v>305</v>
      </c>
      <c r="J22" s="77" t="s">
        <v>306</v>
      </c>
      <c r="K22" s="77" t="s">
        <v>307</v>
      </c>
      <c r="L22" s="77" t="s">
        <v>308</v>
      </c>
    </row>
    <row r="23" spans="1:12" ht="13.5" customHeight="1">
      <c r="A23" s="13">
        <v>21</v>
      </c>
      <c r="B23" s="18" t="s">
        <v>27</v>
      </c>
      <c r="C23" s="19" t="s">
        <v>37</v>
      </c>
      <c r="D23" s="42" t="s">
        <v>99</v>
      </c>
      <c r="E23" s="36" t="s">
        <v>122</v>
      </c>
      <c r="F23" s="36" t="s">
        <v>143</v>
      </c>
      <c r="G23" s="37" t="s">
        <v>139</v>
      </c>
      <c r="H23" s="13" t="s">
        <v>140</v>
      </c>
      <c r="I23" s="77" t="s">
        <v>305</v>
      </c>
      <c r="J23" s="77" t="s">
        <v>306</v>
      </c>
      <c r="K23" s="77" t="s">
        <v>307</v>
      </c>
      <c r="L23" s="77" t="s">
        <v>308</v>
      </c>
    </row>
    <row r="24" spans="1:12" ht="13.5" customHeight="1">
      <c r="A24" s="13">
        <v>22</v>
      </c>
      <c r="B24" s="18" t="s">
        <v>21</v>
      </c>
      <c r="C24" s="19" t="s">
        <v>37</v>
      </c>
      <c r="D24" s="42" t="s">
        <v>100</v>
      </c>
      <c r="E24" s="36" t="s">
        <v>121</v>
      </c>
      <c r="F24" s="36" t="s">
        <v>133</v>
      </c>
      <c r="G24" s="37" t="s">
        <v>139</v>
      </c>
      <c r="H24" s="13" t="s">
        <v>140</v>
      </c>
      <c r="I24" s="77" t="s">
        <v>305</v>
      </c>
      <c r="J24" s="77" t="s">
        <v>306</v>
      </c>
      <c r="K24" s="77" t="s">
        <v>307</v>
      </c>
      <c r="L24" s="77" t="s">
        <v>308</v>
      </c>
    </row>
    <row r="25" spans="1:12" ht="13.5" customHeight="1">
      <c r="A25" s="13">
        <v>23</v>
      </c>
      <c r="B25" s="18" t="s">
        <v>30</v>
      </c>
      <c r="C25" s="19" t="s">
        <v>37</v>
      </c>
      <c r="D25" s="42" t="s">
        <v>100</v>
      </c>
      <c r="E25" s="36" t="s">
        <v>156</v>
      </c>
      <c r="F25" s="36" t="s">
        <v>133</v>
      </c>
      <c r="G25" s="37" t="s">
        <v>139</v>
      </c>
      <c r="H25" s="13" t="s">
        <v>140</v>
      </c>
      <c r="I25" s="77" t="s">
        <v>305</v>
      </c>
      <c r="J25" s="77" t="s">
        <v>306</v>
      </c>
      <c r="K25" s="77" t="s">
        <v>307</v>
      </c>
      <c r="L25" s="77" t="s">
        <v>308</v>
      </c>
    </row>
    <row r="26" spans="1:12" ht="13.5" customHeight="1">
      <c r="A26" s="13">
        <v>24</v>
      </c>
      <c r="B26" s="18" t="s">
        <v>17</v>
      </c>
      <c r="C26" s="19" t="s">
        <v>37</v>
      </c>
      <c r="D26" s="42" t="s">
        <v>100</v>
      </c>
      <c r="E26" s="36" t="s">
        <v>121</v>
      </c>
      <c r="F26" s="36" t="s">
        <v>133</v>
      </c>
      <c r="G26" s="37" t="s">
        <v>139</v>
      </c>
      <c r="H26" s="13" t="s">
        <v>140</v>
      </c>
      <c r="I26" s="77" t="s">
        <v>305</v>
      </c>
      <c r="J26" s="77" t="s">
        <v>306</v>
      </c>
      <c r="K26" s="77" t="s">
        <v>307</v>
      </c>
      <c r="L26" s="77" t="s">
        <v>308</v>
      </c>
    </row>
    <row r="27" spans="1:12" ht="13.5" customHeight="1">
      <c r="A27" s="13">
        <v>25</v>
      </c>
      <c r="B27" s="18" t="s">
        <v>19</v>
      </c>
      <c r="C27" s="19" t="s">
        <v>37</v>
      </c>
      <c r="D27" s="42" t="s">
        <v>96</v>
      </c>
      <c r="E27" s="36" t="s">
        <v>122</v>
      </c>
      <c r="F27" s="36" t="s">
        <v>157</v>
      </c>
      <c r="G27" s="37" t="s">
        <v>139</v>
      </c>
      <c r="H27" s="13" t="s">
        <v>140</v>
      </c>
      <c r="I27" s="77" t="s">
        <v>305</v>
      </c>
      <c r="J27" s="77" t="s">
        <v>306</v>
      </c>
      <c r="K27" s="77" t="s">
        <v>307</v>
      </c>
      <c r="L27" s="77" t="s">
        <v>308</v>
      </c>
    </row>
    <row r="28" spans="1:12" ht="13.5" customHeight="1">
      <c r="A28" s="13">
        <v>26</v>
      </c>
      <c r="B28" s="18" t="s">
        <v>7</v>
      </c>
      <c r="C28" s="19" t="s">
        <v>37</v>
      </c>
      <c r="D28" s="42" t="s">
        <v>98</v>
      </c>
      <c r="E28" s="36" t="s">
        <v>122</v>
      </c>
      <c r="F28" s="36" t="s">
        <v>142</v>
      </c>
      <c r="G28" s="37" t="s">
        <v>139</v>
      </c>
      <c r="H28" s="13" t="s">
        <v>140</v>
      </c>
      <c r="I28" s="77" t="s">
        <v>305</v>
      </c>
      <c r="J28" s="77" t="s">
        <v>306</v>
      </c>
      <c r="K28" s="77" t="s">
        <v>307</v>
      </c>
      <c r="L28" s="77" t="s">
        <v>308</v>
      </c>
    </row>
    <row r="29" spans="1:12" ht="13.5" customHeight="1">
      <c r="A29" s="13">
        <v>27</v>
      </c>
      <c r="B29" s="18" t="s">
        <v>31</v>
      </c>
      <c r="C29" s="19" t="s">
        <v>37</v>
      </c>
      <c r="D29" s="42" t="s">
        <v>98</v>
      </c>
      <c r="E29" s="36" t="s">
        <v>122</v>
      </c>
      <c r="F29" s="36" t="s">
        <v>142</v>
      </c>
      <c r="G29" s="37" t="s">
        <v>139</v>
      </c>
      <c r="H29" s="13" t="s">
        <v>140</v>
      </c>
      <c r="I29" s="77" t="s">
        <v>305</v>
      </c>
      <c r="J29" s="77" t="s">
        <v>306</v>
      </c>
      <c r="K29" s="77" t="s">
        <v>307</v>
      </c>
      <c r="L29" s="77" t="s">
        <v>308</v>
      </c>
    </row>
    <row r="30" spans="1:12" ht="13.5" customHeight="1">
      <c r="A30" s="13">
        <v>28</v>
      </c>
      <c r="B30" s="18" t="s">
        <v>10</v>
      </c>
      <c r="C30" s="19" t="s">
        <v>37</v>
      </c>
      <c r="D30" s="42" t="s">
        <v>99</v>
      </c>
      <c r="E30" s="36" t="s">
        <v>122</v>
      </c>
      <c r="F30" s="36" t="s">
        <v>143</v>
      </c>
      <c r="G30" s="37" t="s">
        <v>139</v>
      </c>
      <c r="H30" s="13" t="s">
        <v>140</v>
      </c>
      <c r="I30" s="77" t="s">
        <v>305</v>
      </c>
      <c r="J30" s="77" t="s">
        <v>306</v>
      </c>
      <c r="K30" s="77" t="s">
        <v>307</v>
      </c>
      <c r="L30" s="77" t="s">
        <v>308</v>
      </c>
    </row>
    <row r="31" spans="1:12" ht="13.5" customHeight="1">
      <c r="A31" s="13">
        <v>29</v>
      </c>
      <c r="B31" s="18" t="s">
        <v>1</v>
      </c>
      <c r="C31" s="19" t="s">
        <v>37</v>
      </c>
      <c r="D31" s="42" t="s">
        <v>96</v>
      </c>
      <c r="E31" s="36" t="s">
        <v>174</v>
      </c>
      <c r="F31" s="36" t="s">
        <v>143</v>
      </c>
      <c r="G31" s="37" t="s">
        <v>139</v>
      </c>
      <c r="H31" s="13" t="s">
        <v>140</v>
      </c>
      <c r="I31" s="77" t="s">
        <v>305</v>
      </c>
      <c r="J31" s="77" t="s">
        <v>306</v>
      </c>
      <c r="K31" s="77" t="s">
        <v>307</v>
      </c>
      <c r="L31" s="77" t="s">
        <v>308</v>
      </c>
    </row>
    <row r="32" spans="1:12" ht="13.5" customHeight="1">
      <c r="A32" s="13">
        <v>30</v>
      </c>
      <c r="B32" s="18" t="s">
        <v>72</v>
      </c>
      <c r="C32" s="19" t="s">
        <v>37</v>
      </c>
      <c r="D32" s="42" t="s">
        <v>96</v>
      </c>
      <c r="E32" s="36" t="s">
        <v>122</v>
      </c>
      <c r="F32" s="36" t="s">
        <v>157</v>
      </c>
      <c r="G32" s="37" t="s">
        <v>147</v>
      </c>
      <c r="H32" s="13" t="s">
        <v>148</v>
      </c>
      <c r="I32" s="77" t="s">
        <v>309</v>
      </c>
      <c r="J32" s="77" t="s">
        <v>306</v>
      </c>
      <c r="K32" s="77" t="s">
        <v>307</v>
      </c>
      <c r="L32" s="77" t="s">
        <v>308</v>
      </c>
    </row>
    <row r="33" spans="1:12" ht="13.5" customHeight="1">
      <c r="A33" s="13">
        <v>31</v>
      </c>
      <c r="B33" s="18" t="s">
        <v>25</v>
      </c>
      <c r="C33" s="19" t="s">
        <v>37</v>
      </c>
      <c r="D33" s="42" t="s">
        <v>98</v>
      </c>
      <c r="E33" s="36" t="s">
        <v>120</v>
      </c>
      <c r="F33" s="36" t="s">
        <v>142</v>
      </c>
      <c r="G33" s="37" t="s">
        <v>147</v>
      </c>
      <c r="H33" s="13" t="s">
        <v>148</v>
      </c>
      <c r="I33" s="77" t="s">
        <v>309</v>
      </c>
      <c r="J33" s="77" t="s">
        <v>306</v>
      </c>
      <c r="K33" s="77" t="s">
        <v>307</v>
      </c>
      <c r="L33" s="77" t="s">
        <v>308</v>
      </c>
    </row>
    <row r="34" spans="1:12" ht="13.5" customHeight="1">
      <c r="A34" s="13">
        <v>32</v>
      </c>
      <c r="B34" s="18" t="s">
        <v>3</v>
      </c>
      <c r="C34" s="19" t="s">
        <v>37</v>
      </c>
      <c r="D34" s="42" t="s">
        <v>98</v>
      </c>
      <c r="E34" s="36" t="s">
        <v>152</v>
      </c>
      <c r="F34" s="36" t="s">
        <v>151</v>
      </c>
      <c r="G34" s="37" t="s">
        <v>139</v>
      </c>
      <c r="H34" s="13" t="s">
        <v>140</v>
      </c>
      <c r="I34" s="77" t="s">
        <v>305</v>
      </c>
      <c r="J34" s="77" t="s">
        <v>306</v>
      </c>
      <c r="K34" s="77" t="s">
        <v>307</v>
      </c>
      <c r="L34" s="77" t="s">
        <v>308</v>
      </c>
    </row>
    <row r="35" spans="1:12" ht="13.5" customHeight="1">
      <c r="A35" s="13">
        <v>33</v>
      </c>
      <c r="B35" s="18" t="s">
        <v>16</v>
      </c>
      <c r="C35" s="19" t="s">
        <v>37</v>
      </c>
      <c r="D35" s="43" t="s">
        <v>105</v>
      </c>
      <c r="E35" s="13" t="s">
        <v>122</v>
      </c>
      <c r="F35" s="36" t="s">
        <v>143</v>
      </c>
      <c r="G35" s="37" t="s">
        <v>139</v>
      </c>
      <c r="H35" s="13" t="s">
        <v>140</v>
      </c>
      <c r="I35" s="77" t="s">
        <v>305</v>
      </c>
      <c r="J35" s="77" t="s">
        <v>306</v>
      </c>
      <c r="K35" s="77" t="s">
        <v>307</v>
      </c>
      <c r="L35" s="77" t="s">
        <v>308</v>
      </c>
    </row>
    <row r="36" spans="1:12" ht="13.5" customHeight="1">
      <c r="A36" s="13">
        <v>34</v>
      </c>
      <c r="B36" s="18" t="s">
        <v>12</v>
      </c>
      <c r="C36" s="19" t="s">
        <v>37</v>
      </c>
      <c r="D36" s="43" t="s">
        <v>96</v>
      </c>
      <c r="E36" s="13" t="s">
        <v>122</v>
      </c>
      <c r="F36" s="36" t="s">
        <v>157</v>
      </c>
      <c r="G36" s="37" t="s">
        <v>147</v>
      </c>
      <c r="H36" s="13" t="s">
        <v>148</v>
      </c>
      <c r="I36" s="77" t="s">
        <v>309</v>
      </c>
      <c r="J36" s="77" t="s">
        <v>306</v>
      </c>
      <c r="K36" s="77" t="s">
        <v>307</v>
      </c>
      <c r="L36" s="77" t="s">
        <v>308</v>
      </c>
    </row>
    <row r="37" spans="1:12" ht="13.5" customHeight="1">
      <c r="A37" s="13">
        <v>35</v>
      </c>
      <c r="B37" s="18" t="s">
        <v>32</v>
      </c>
      <c r="C37" s="19" t="s">
        <v>37</v>
      </c>
      <c r="D37" s="43" t="s">
        <v>96</v>
      </c>
      <c r="E37" s="13" t="s">
        <v>122</v>
      </c>
      <c r="F37" s="36" t="s">
        <v>157</v>
      </c>
      <c r="G37" s="37" t="s">
        <v>147</v>
      </c>
      <c r="H37" s="13" t="s">
        <v>148</v>
      </c>
      <c r="I37" s="77" t="s">
        <v>309</v>
      </c>
      <c r="J37" s="77" t="s">
        <v>306</v>
      </c>
      <c r="K37" s="77" t="s">
        <v>307</v>
      </c>
      <c r="L37" s="77" t="s">
        <v>308</v>
      </c>
    </row>
    <row r="38" spans="1:12" ht="13.5" customHeight="1">
      <c r="A38" s="13">
        <v>36</v>
      </c>
      <c r="B38" s="18" t="s">
        <v>29</v>
      </c>
      <c r="C38" s="19" t="s">
        <v>37</v>
      </c>
      <c r="D38" s="43" t="s">
        <v>99</v>
      </c>
      <c r="E38" s="13" t="s">
        <v>122</v>
      </c>
      <c r="F38" s="36" t="s">
        <v>143</v>
      </c>
      <c r="G38" s="37" t="s">
        <v>139</v>
      </c>
      <c r="H38" s="13" t="s">
        <v>140</v>
      </c>
      <c r="I38" s="77" t="s">
        <v>305</v>
      </c>
      <c r="J38" s="77" t="s">
        <v>306</v>
      </c>
      <c r="K38" s="77" t="s">
        <v>307</v>
      </c>
      <c r="L38" s="77" t="s">
        <v>308</v>
      </c>
    </row>
    <row r="39" spans="1:12" ht="13.5" customHeight="1">
      <c r="A39" s="13">
        <v>37</v>
      </c>
      <c r="B39" s="18" t="s">
        <v>65</v>
      </c>
      <c r="C39" s="19" t="s">
        <v>37</v>
      </c>
      <c r="D39" s="43" t="s">
        <v>99</v>
      </c>
      <c r="E39" s="13" t="s">
        <v>123</v>
      </c>
      <c r="F39" s="36" t="s">
        <v>138</v>
      </c>
      <c r="G39" s="37" t="s">
        <v>139</v>
      </c>
      <c r="H39" s="13" t="s">
        <v>140</v>
      </c>
      <c r="I39" s="77" t="s">
        <v>305</v>
      </c>
      <c r="J39" s="77" t="s">
        <v>306</v>
      </c>
      <c r="K39" s="77" t="s">
        <v>307</v>
      </c>
      <c r="L39" s="77" t="s">
        <v>308</v>
      </c>
    </row>
    <row r="40" spans="1:12" ht="13.5" customHeight="1">
      <c r="A40" s="13">
        <v>38</v>
      </c>
      <c r="B40" s="18" t="s">
        <v>23</v>
      </c>
      <c r="C40" s="19" t="s">
        <v>37</v>
      </c>
      <c r="D40" s="43" t="s">
        <v>99</v>
      </c>
      <c r="E40" s="13" t="s">
        <v>120</v>
      </c>
      <c r="F40" s="36" t="s">
        <v>143</v>
      </c>
      <c r="G40" s="37" t="s">
        <v>139</v>
      </c>
      <c r="H40" s="13" t="s">
        <v>140</v>
      </c>
      <c r="I40" s="77" t="s">
        <v>305</v>
      </c>
      <c r="J40" s="77" t="s">
        <v>306</v>
      </c>
      <c r="K40" s="77" t="s">
        <v>307</v>
      </c>
      <c r="L40" s="77" t="s">
        <v>308</v>
      </c>
    </row>
    <row r="41" spans="1:12" ht="13.5" customHeight="1">
      <c r="A41" s="13">
        <v>39</v>
      </c>
      <c r="B41" s="18" t="s">
        <v>18</v>
      </c>
      <c r="C41" s="19" t="s">
        <v>38</v>
      </c>
      <c r="D41" s="42" t="s">
        <v>96</v>
      </c>
      <c r="E41" s="36" t="s">
        <v>141</v>
      </c>
      <c r="F41" s="13" t="s">
        <v>142</v>
      </c>
      <c r="G41" s="37" t="s">
        <v>140</v>
      </c>
      <c r="H41" s="13" t="s">
        <v>147</v>
      </c>
      <c r="I41" s="77" t="s">
        <v>310</v>
      </c>
      <c r="J41" s="77" t="s">
        <v>311</v>
      </c>
      <c r="K41" s="77" t="s">
        <v>312</v>
      </c>
      <c r="L41" s="77" t="s">
        <v>313</v>
      </c>
    </row>
    <row r="42" spans="1:12" ht="13.5" customHeight="1">
      <c r="A42" s="13">
        <v>40</v>
      </c>
      <c r="B42" s="18" t="s">
        <v>20</v>
      </c>
      <c r="C42" s="19" t="s">
        <v>38</v>
      </c>
      <c r="D42" s="42" t="s">
        <v>100</v>
      </c>
      <c r="E42" s="36" t="s">
        <v>121</v>
      </c>
      <c r="F42" s="37" t="s">
        <v>133</v>
      </c>
      <c r="G42" s="37" t="s">
        <v>158</v>
      </c>
      <c r="H42" s="13" t="s">
        <v>139</v>
      </c>
      <c r="I42" s="77" t="s">
        <v>314</v>
      </c>
      <c r="J42" s="77" t="s">
        <v>311</v>
      </c>
      <c r="K42" s="77" t="s">
        <v>312</v>
      </c>
      <c r="L42" s="77" t="s">
        <v>313</v>
      </c>
    </row>
    <row r="43" spans="1:12" ht="13.5" customHeight="1">
      <c r="A43" s="13">
        <v>41</v>
      </c>
      <c r="B43" s="18" t="s">
        <v>13</v>
      </c>
      <c r="C43" s="19" t="s">
        <v>38</v>
      </c>
      <c r="D43" s="42" t="s">
        <v>99</v>
      </c>
      <c r="E43" s="36" t="s">
        <v>134</v>
      </c>
      <c r="F43" s="37" t="s">
        <v>159</v>
      </c>
      <c r="G43" s="37" t="s">
        <v>139</v>
      </c>
      <c r="H43" s="13" t="s">
        <v>140</v>
      </c>
      <c r="I43" s="77" t="s">
        <v>305</v>
      </c>
      <c r="J43" s="77" t="s">
        <v>311</v>
      </c>
      <c r="K43" s="77" t="s">
        <v>312</v>
      </c>
      <c r="L43" s="77" t="s">
        <v>313</v>
      </c>
    </row>
    <row r="44" spans="1:12" ht="13.5" customHeight="1">
      <c r="A44" s="13">
        <v>42</v>
      </c>
      <c r="B44" s="18" t="s">
        <v>11</v>
      </c>
      <c r="C44" s="19" t="s">
        <v>38</v>
      </c>
      <c r="D44" s="42" t="s">
        <v>96</v>
      </c>
      <c r="E44" s="36" t="s">
        <v>141</v>
      </c>
      <c r="F44" s="37" t="s">
        <v>142</v>
      </c>
      <c r="G44" s="37" t="s">
        <v>147</v>
      </c>
      <c r="H44" s="13" t="s">
        <v>148</v>
      </c>
      <c r="I44" s="77" t="s">
        <v>309</v>
      </c>
      <c r="J44" s="77" t="s">
        <v>306</v>
      </c>
      <c r="K44" s="77" t="s">
        <v>307</v>
      </c>
      <c r="L44" s="77" t="s">
        <v>313</v>
      </c>
    </row>
    <row r="45" spans="1:12" ht="14.1" customHeight="1">
      <c r="A45" s="13">
        <v>43</v>
      </c>
      <c r="B45" s="18" t="s">
        <v>5</v>
      </c>
      <c r="C45" s="19" t="s">
        <v>38</v>
      </c>
      <c r="D45" s="42" t="s">
        <v>105</v>
      </c>
      <c r="E45" s="36" t="s">
        <v>123</v>
      </c>
      <c r="F45" s="37" t="s">
        <v>138</v>
      </c>
      <c r="G45" s="37" t="s">
        <v>139</v>
      </c>
      <c r="H45" s="13" t="s">
        <v>140</v>
      </c>
      <c r="I45" s="77" t="s">
        <v>305</v>
      </c>
      <c r="J45" s="77" t="s">
        <v>311</v>
      </c>
      <c r="K45" s="77" t="s">
        <v>312</v>
      </c>
      <c r="L45" s="77" t="s">
        <v>313</v>
      </c>
    </row>
    <row r="46" spans="1:12" ht="13.5" customHeight="1">
      <c r="A46" s="13">
        <v>44</v>
      </c>
      <c r="B46" s="18" t="s">
        <v>1</v>
      </c>
      <c r="C46" s="19" t="s">
        <v>38</v>
      </c>
      <c r="D46" s="42" t="s">
        <v>97</v>
      </c>
      <c r="E46" s="36" t="s">
        <v>152</v>
      </c>
      <c r="F46" s="37" t="s">
        <v>133</v>
      </c>
      <c r="G46" s="37" t="s">
        <v>158</v>
      </c>
      <c r="H46" s="13" t="s">
        <v>139</v>
      </c>
      <c r="I46" s="77" t="s">
        <v>314</v>
      </c>
      <c r="J46" s="77" t="s">
        <v>311</v>
      </c>
      <c r="K46" s="77" t="s">
        <v>312</v>
      </c>
      <c r="L46" s="77" t="s">
        <v>313</v>
      </c>
    </row>
    <row r="47" spans="1:12" ht="13.5" customHeight="1">
      <c r="A47" s="13">
        <v>45</v>
      </c>
      <c r="B47" s="18" t="s">
        <v>3</v>
      </c>
      <c r="C47" s="19" t="s">
        <v>38</v>
      </c>
      <c r="D47" s="42" t="s">
        <v>97</v>
      </c>
      <c r="E47" s="36" t="s">
        <v>152</v>
      </c>
      <c r="F47" s="37" t="s">
        <v>133</v>
      </c>
      <c r="G47" s="37" t="s">
        <v>158</v>
      </c>
      <c r="H47" s="13" t="s">
        <v>139</v>
      </c>
      <c r="I47" s="77" t="s">
        <v>314</v>
      </c>
      <c r="J47" s="77" t="s">
        <v>311</v>
      </c>
      <c r="K47" s="77" t="s">
        <v>312</v>
      </c>
      <c r="L47" s="77" t="s">
        <v>313</v>
      </c>
    </row>
    <row r="48" spans="1:12" ht="13.5" customHeight="1">
      <c r="A48" s="13">
        <v>46</v>
      </c>
      <c r="B48" s="18" t="s">
        <v>29</v>
      </c>
      <c r="C48" s="19" t="s">
        <v>38</v>
      </c>
      <c r="D48" s="43" t="s">
        <v>99</v>
      </c>
      <c r="E48" s="13" t="s">
        <v>123</v>
      </c>
      <c r="F48" s="37" t="s">
        <v>138</v>
      </c>
      <c r="G48" s="37" t="s">
        <v>158</v>
      </c>
      <c r="H48" s="13" t="s">
        <v>139</v>
      </c>
      <c r="I48" s="77" t="s">
        <v>314</v>
      </c>
      <c r="J48" s="77" t="s">
        <v>311</v>
      </c>
      <c r="K48" s="77" t="s">
        <v>312</v>
      </c>
      <c r="L48" s="77" t="s">
        <v>313</v>
      </c>
    </row>
    <row r="49" spans="1:12" ht="13.5" customHeight="1">
      <c r="A49" s="13">
        <v>47</v>
      </c>
      <c r="B49" s="18" t="s">
        <v>20</v>
      </c>
      <c r="C49" s="19" t="s">
        <v>160</v>
      </c>
      <c r="D49" s="42" t="s">
        <v>100</v>
      </c>
      <c r="E49" s="36" t="s">
        <v>122</v>
      </c>
      <c r="F49" s="13" t="s">
        <v>135</v>
      </c>
      <c r="G49" s="37" t="s">
        <v>158</v>
      </c>
      <c r="H49" s="13" t="s">
        <v>139</v>
      </c>
      <c r="I49" s="77" t="s">
        <v>314</v>
      </c>
      <c r="J49" s="77" t="s">
        <v>315</v>
      </c>
      <c r="K49" s="77" t="s">
        <v>316</v>
      </c>
      <c r="L49" s="77" t="s">
        <v>317</v>
      </c>
    </row>
    <row r="50" spans="1:12" ht="13.5" customHeight="1">
      <c r="A50" s="13">
        <v>48</v>
      </c>
      <c r="B50" s="18" t="s">
        <v>13</v>
      </c>
      <c r="C50" s="19" t="s">
        <v>160</v>
      </c>
      <c r="D50" s="42" t="s">
        <v>100</v>
      </c>
      <c r="E50" s="36" t="s">
        <v>145</v>
      </c>
      <c r="F50" s="13" t="s">
        <v>161</v>
      </c>
      <c r="G50" s="37" t="s">
        <v>158</v>
      </c>
      <c r="H50" s="13" t="s">
        <v>139</v>
      </c>
      <c r="I50" s="77" t="s">
        <v>314</v>
      </c>
      <c r="J50" s="77" t="s">
        <v>315</v>
      </c>
      <c r="K50" s="77" t="s">
        <v>316</v>
      </c>
      <c r="L50" s="77" t="s">
        <v>317</v>
      </c>
    </row>
    <row r="51" spans="1:12" ht="13.5" customHeight="1">
      <c r="A51" s="13">
        <v>49</v>
      </c>
      <c r="B51" s="18" t="s">
        <v>11</v>
      </c>
      <c r="C51" s="19" t="s">
        <v>160</v>
      </c>
      <c r="D51" s="42" t="s">
        <v>96</v>
      </c>
      <c r="E51" s="36" t="s">
        <v>162</v>
      </c>
      <c r="F51" s="13" t="s">
        <v>163</v>
      </c>
      <c r="G51" s="37" t="s">
        <v>147</v>
      </c>
      <c r="H51" s="13" t="s">
        <v>148</v>
      </c>
      <c r="I51" s="77" t="s">
        <v>309</v>
      </c>
      <c r="J51" s="77" t="s">
        <v>318</v>
      </c>
      <c r="K51" s="77" t="s">
        <v>319</v>
      </c>
      <c r="L51" s="77" t="s">
        <v>317</v>
      </c>
    </row>
    <row r="52" spans="1:12" ht="13.5" customHeight="1">
      <c r="A52" s="13">
        <v>50</v>
      </c>
      <c r="B52" s="18" t="s">
        <v>5</v>
      </c>
      <c r="C52" s="19" t="s">
        <v>160</v>
      </c>
      <c r="D52" s="42" t="s">
        <v>105</v>
      </c>
      <c r="E52" s="36" t="s">
        <v>145</v>
      </c>
      <c r="F52" s="13" t="s">
        <v>165</v>
      </c>
      <c r="G52" s="37" t="s">
        <v>139</v>
      </c>
      <c r="H52" s="13" t="s">
        <v>140</v>
      </c>
      <c r="I52" s="77" t="s">
        <v>305</v>
      </c>
      <c r="J52" s="77" t="s">
        <v>315</v>
      </c>
      <c r="K52" s="77" t="s">
        <v>316</v>
      </c>
      <c r="L52" s="77" t="s">
        <v>317</v>
      </c>
    </row>
    <row r="53" spans="1:12" ht="13.5" customHeight="1">
      <c r="A53" s="13">
        <v>51</v>
      </c>
      <c r="B53" s="18" t="s">
        <v>1</v>
      </c>
      <c r="C53" s="19" t="s">
        <v>160</v>
      </c>
      <c r="D53" s="42" t="s">
        <v>97</v>
      </c>
      <c r="E53" s="36" t="s">
        <v>152</v>
      </c>
      <c r="F53" s="13" t="s">
        <v>133</v>
      </c>
      <c r="G53" s="37" t="s">
        <v>158</v>
      </c>
      <c r="H53" s="13" t="s">
        <v>139</v>
      </c>
      <c r="I53" s="77" t="s">
        <v>314</v>
      </c>
      <c r="J53" s="77" t="s">
        <v>315</v>
      </c>
      <c r="K53" s="77" t="s">
        <v>316</v>
      </c>
      <c r="L53" s="77" t="s">
        <v>317</v>
      </c>
    </row>
    <row r="54" spans="1:12" ht="13.5" customHeight="1">
      <c r="A54" s="13">
        <v>52</v>
      </c>
      <c r="B54" s="18" t="s">
        <v>3</v>
      </c>
      <c r="C54" s="19" t="s">
        <v>160</v>
      </c>
      <c r="D54" s="42" t="s">
        <v>97</v>
      </c>
      <c r="E54" s="36" t="s">
        <v>120</v>
      </c>
      <c r="F54" s="13" t="s">
        <v>135</v>
      </c>
      <c r="G54" s="37" t="s">
        <v>158</v>
      </c>
      <c r="H54" s="13" t="s">
        <v>139</v>
      </c>
      <c r="I54" s="77" t="s">
        <v>314</v>
      </c>
      <c r="J54" s="77" t="s">
        <v>315</v>
      </c>
      <c r="K54" s="77" t="s">
        <v>316</v>
      </c>
      <c r="L54" s="77" t="s">
        <v>317</v>
      </c>
    </row>
    <row r="55" spans="1:12" ht="13.5" customHeight="1">
      <c r="A55" s="13">
        <v>53</v>
      </c>
      <c r="B55" s="18" t="s">
        <v>29</v>
      </c>
      <c r="C55" s="19" t="s">
        <v>160</v>
      </c>
      <c r="D55" s="43" t="s">
        <v>99</v>
      </c>
      <c r="E55" s="13" t="s">
        <v>141</v>
      </c>
      <c r="F55" s="13" t="s">
        <v>143</v>
      </c>
      <c r="G55" s="37" t="s">
        <v>139</v>
      </c>
      <c r="H55" s="13" t="s">
        <v>140</v>
      </c>
      <c r="I55" s="77" t="s">
        <v>305</v>
      </c>
      <c r="J55" s="77" t="s">
        <v>315</v>
      </c>
      <c r="K55" s="77" t="s">
        <v>316</v>
      </c>
      <c r="L55" s="77" t="s">
        <v>317</v>
      </c>
    </row>
    <row r="56" spans="1:12" ht="15.75" customHeight="1">
      <c r="B56" s="20"/>
      <c r="C56" s="20"/>
      <c r="D56" s="21"/>
      <c r="E56" s="21"/>
    </row>
    <row r="57" spans="1:12" ht="15.75" customHeight="1">
      <c r="B57" s="20"/>
      <c r="C57" s="20"/>
      <c r="D57" s="21"/>
      <c r="E57" s="21"/>
    </row>
    <row r="58" spans="1:12" ht="15.75" customHeight="1">
      <c r="B58" s="20"/>
      <c r="C58" s="20"/>
      <c r="D58" s="21"/>
      <c r="E58" s="21"/>
    </row>
    <row r="59" spans="1:12" ht="15.75" customHeight="1">
      <c r="B59" s="20"/>
      <c r="C59" s="20"/>
      <c r="D59" s="21"/>
      <c r="E59" s="21"/>
    </row>
    <row r="60" spans="1:12" ht="15.75" customHeight="1">
      <c r="B60" s="20"/>
      <c r="C60" s="20"/>
      <c r="D60" s="21"/>
      <c r="E60" s="21"/>
    </row>
    <row r="61" spans="1:12" ht="15.75" customHeight="1">
      <c r="B61" s="20"/>
      <c r="C61" s="20"/>
      <c r="D61" s="21"/>
      <c r="E61" s="21"/>
    </row>
    <row r="62" spans="1:12" ht="15.75" customHeight="1">
      <c r="B62" s="20"/>
      <c r="C62" s="20"/>
      <c r="D62" s="21"/>
      <c r="E62" s="21"/>
    </row>
    <row r="63" spans="1:12" ht="15.75" customHeight="1">
      <c r="B63" s="20"/>
      <c r="C63" s="20"/>
      <c r="D63" s="21"/>
      <c r="E63" s="21"/>
    </row>
    <row r="64" spans="1:12" ht="15.75" customHeight="1">
      <c r="B64" s="20"/>
      <c r="C64" s="20"/>
      <c r="D64" s="21"/>
      <c r="E64" s="21"/>
    </row>
    <row r="65" spans="2:5" ht="15.75" customHeight="1">
      <c r="B65" s="20"/>
      <c r="C65" s="20"/>
      <c r="D65" s="21"/>
      <c r="E65" s="21"/>
    </row>
    <row r="66" spans="2:5" ht="15.75" customHeight="1">
      <c r="B66" s="20"/>
      <c r="C66" s="20"/>
      <c r="D66" s="21"/>
      <c r="E66" s="21"/>
    </row>
    <row r="67" spans="2:5" ht="15.75" customHeight="1">
      <c r="B67" s="20"/>
      <c r="C67" s="20"/>
      <c r="D67" s="21"/>
      <c r="E67" s="21"/>
    </row>
    <row r="68" spans="2:5" ht="15.75" customHeight="1">
      <c r="B68" s="20"/>
      <c r="C68" s="20"/>
      <c r="D68" s="21"/>
      <c r="E68" s="21"/>
    </row>
    <row r="69" spans="2:5" ht="15.75" customHeight="1">
      <c r="B69" s="20"/>
      <c r="C69" s="20"/>
      <c r="D69" s="21"/>
      <c r="E69" s="21"/>
    </row>
    <row r="70" spans="2:5" ht="15.75" customHeight="1">
      <c r="B70" s="20"/>
      <c r="C70" s="20"/>
      <c r="D70" s="21"/>
      <c r="E70" s="21"/>
    </row>
    <row r="71" spans="2:5" ht="15.75" customHeight="1">
      <c r="B71" s="20"/>
      <c r="C71" s="20"/>
      <c r="D71" s="21"/>
      <c r="E71" s="21"/>
    </row>
    <row r="72" spans="2:5" ht="15.75" customHeight="1">
      <c r="B72" s="20"/>
      <c r="C72" s="20"/>
      <c r="D72" s="21"/>
      <c r="E72" s="21"/>
    </row>
    <row r="73" spans="2:5" ht="15.75" customHeight="1">
      <c r="B73" s="20"/>
      <c r="C73" s="20"/>
      <c r="D73" s="21"/>
      <c r="E73" s="21"/>
    </row>
    <row r="74" spans="2:5" ht="15.75" customHeight="1">
      <c r="B74" s="20"/>
      <c r="C74" s="20"/>
      <c r="D74" s="21"/>
      <c r="E74" s="21"/>
    </row>
    <row r="75" spans="2:5" ht="15.75" customHeight="1">
      <c r="B75" s="20"/>
      <c r="C75" s="20"/>
      <c r="D75" s="21"/>
      <c r="E75" s="21"/>
    </row>
    <row r="76" spans="2:5" ht="15.75" customHeight="1">
      <c r="B76" s="20"/>
      <c r="C76" s="20"/>
      <c r="D76" s="21"/>
      <c r="E76" s="21"/>
    </row>
    <row r="77" spans="2:5" ht="15.75" customHeight="1">
      <c r="B77" s="20"/>
      <c r="C77" s="20"/>
      <c r="D77" s="21"/>
      <c r="E77" s="21"/>
    </row>
    <row r="78" spans="2:5" ht="15.75" customHeight="1">
      <c r="B78" s="20"/>
      <c r="C78" s="20"/>
      <c r="D78" s="21"/>
      <c r="E78" s="21"/>
    </row>
    <row r="79" spans="2:5" ht="15.75" customHeight="1">
      <c r="B79" s="20"/>
      <c r="C79" s="20"/>
      <c r="D79" s="21"/>
      <c r="E79" s="21"/>
    </row>
    <row r="80" spans="2:5" ht="15.75" customHeight="1">
      <c r="B80" s="20"/>
      <c r="C80" s="20"/>
      <c r="D80" s="21"/>
      <c r="E80" s="21"/>
    </row>
    <row r="81" spans="2:5" ht="15.75" customHeight="1">
      <c r="B81" s="20"/>
      <c r="C81" s="20"/>
      <c r="D81" s="21"/>
      <c r="E81" s="21"/>
    </row>
    <row r="82" spans="2:5" ht="15.75" customHeight="1">
      <c r="B82" s="20"/>
      <c r="C82" s="20"/>
      <c r="D82" s="21"/>
      <c r="E82" s="21"/>
    </row>
    <row r="83" spans="2:5" ht="15.75" customHeight="1">
      <c r="B83" s="20"/>
      <c r="C83" s="20"/>
      <c r="D83" s="21"/>
      <c r="E83" s="21"/>
    </row>
    <row r="84" spans="2:5" ht="15.75" customHeight="1">
      <c r="B84" s="20"/>
      <c r="C84" s="20"/>
      <c r="D84" s="21"/>
      <c r="E84" s="21"/>
    </row>
    <row r="85" spans="2:5" ht="15.75" customHeight="1">
      <c r="B85" s="20"/>
      <c r="C85" s="20"/>
      <c r="D85" s="21"/>
      <c r="E85" s="21"/>
    </row>
    <row r="86" spans="2:5" ht="15.75" customHeight="1">
      <c r="B86" s="20"/>
      <c r="C86" s="20"/>
      <c r="D86" s="21"/>
      <c r="E86" s="21"/>
    </row>
    <row r="87" spans="2:5" ht="15.75" customHeight="1">
      <c r="B87" s="20"/>
      <c r="C87" s="20"/>
      <c r="D87" s="21"/>
      <c r="E87" s="21"/>
    </row>
    <row r="88" spans="2:5" ht="15.75" customHeight="1">
      <c r="B88" s="20"/>
      <c r="C88" s="20"/>
      <c r="D88" s="21"/>
      <c r="E88" s="21"/>
    </row>
    <row r="89" spans="2:5" ht="15.75" customHeight="1">
      <c r="B89" s="20"/>
      <c r="C89" s="20"/>
      <c r="D89" s="21"/>
      <c r="E89" s="21"/>
    </row>
    <row r="90" spans="2:5" ht="15.75" customHeight="1">
      <c r="B90" s="20"/>
      <c r="C90" s="20"/>
      <c r="D90" s="21"/>
      <c r="E90" s="21"/>
    </row>
    <row r="91" spans="2:5" ht="15.75" customHeight="1">
      <c r="B91" s="20"/>
      <c r="C91" s="20"/>
      <c r="D91" s="21"/>
      <c r="E91" s="21"/>
    </row>
    <row r="92" spans="2:5" ht="15.75" customHeight="1">
      <c r="B92" s="20"/>
      <c r="C92" s="20"/>
      <c r="D92" s="21"/>
      <c r="E92" s="21"/>
    </row>
    <row r="93" spans="2:5" ht="15.75" customHeight="1">
      <c r="B93" s="20"/>
      <c r="C93" s="20"/>
      <c r="D93" s="21"/>
      <c r="E93" s="21"/>
    </row>
    <row r="94" spans="2:5" ht="15.75" customHeight="1">
      <c r="B94" s="20"/>
      <c r="C94" s="20"/>
      <c r="D94" s="21"/>
      <c r="E94" s="21"/>
    </row>
    <row r="95" spans="2:5" ht="15.75" customHeight="1">
      <c r="B95" s="20"/>
      <c r="C95" s="20"/>
      <c r="D95" s="21"/>
      <c r="E95" s="21"/>
    </row>
    <row r="96" spans="2:5" ht="15.75" customHeight="1">
      <c r="B96" s="20"/>
      <c r="C96" s="20"/>
      <c r="D96" s="21"/>
      <c r="E96" s="21"/>
    </row>
    <row r="97" spans="2:5" ht="15.75" customHeight="1">
      <c r="B97" s="20"/>
      <c r="C97" s="20"/>
      <c r="D97" s="21"/>
      <c r="E97" s="21"/>
    </row>
    <row r="98" spans="2:5" ht="15.75" customHeight="1">
      <c r="B98" s="20"/>
      <c r="C98" s="20"/>
      <c r="D98" s="21"/>
      <c r="E98" s="21"/>
    </row>
    <row r="99" spans="2:5" ht="15.75" customHeight="1">
      <c r="B99" s="20"/>
      <c r="C99" s="20"/>
      <c r="D99" s="21"/>
      <c r="E99" s="21"/>
    </row>
    <row r="100" spans="2:5" ht="15.75" customHeight="1">
      <c r="B100" s="20"/>
      <c r="C100" s="20"/>
      <c r="D100" s="21"/>
      <c r="E100" s="21"/>
    </row>
    <row r="101" spans="2:5" ht="15.75" customHeight="1">
      <c r="B101" s="20"/>
      <c r="C101" s="20"/>
      <c r="D101" s="21"/>
      <c r="E101" s="21"/>
    </row>
    <row r="102" spans="2:5" ht="15.75" customHeight="1">
      <c r="B102" s="20"/>
      <c r="C102" s="20"/>
      <c r="D102" s="21"/>
      <c r="E102" s="21"/>
    </row>
    <row r="103" spans="2:5" ht="15.75" customHeight="1">
      <c r="B103" s="20"/>
      <c r="C103" s="20"/>
      <c r="D103" s="21"/>
      <c r="E103" s="21"/>
    </row>
    <row r="104" spans="2:5" ht="15.75" customHeight="1">
      <c r="B104" s="20"/>
      <c r="C104" s="20"/>
      <c r="D104" s="21"/>
      <c r="E104" s="21"/>
    </row>
    <row r="105" spans="2:5" ht="15.75" customHeight="1">
      <c r="B105" s="20"/>
      <c r="C105" s="20"/>
      <c r="D105" s="21"/>
      <c r="E105" s="21"/>
    </row>
    <row r="106" spans="2:5" ht="15.75" customHeight="1">
      <c r="B106" s="20"/>
      <c r="C106" s="20"/>
      <c r="D106" s="21"/>
      <c r="E106" s="21"/>
    </row>
    <row r="107" spans="2:5" ht="15.75" customHeight="1">
      <c r="B107" s="20"/>
      <c r="C107" s="20"/>
      <c r="D107" s="21"/>
      <c r="E107" s="21"/>
    </row>
    <row r="108" spans="2:5" ht="15.75" customHeight="1">
      <c r="B108" s="20"/>
      <c r="C108" s="20"/>
      <c r="D108" s="21"/>
      <c r="E108" s="21"/>
    </row>
    <row r="109" spans="2:5" ht="15.75" customHeight="1">
      <c r="B109" s="20"/>
      <c r="C109" s="20"/>
      <c r="D109" s="21"/>
      <c r="E109" s="21"/>
    </row>
    <row r="110" spans="2:5" ht="15.75" customHeight="1">
      <c r="B110" s="20"/>
      <c r="C110" s="20"/>
      <c r="D110" s="21"/>
      <c r="E110" s="21"/>
    </row>
    <row r="111" spans="2:5" ht="15.75" customHeight="1">
      <c r="B111" s="20"/>
      <c r="C111" s="20"/>
      <c r="D111" s="21"/>
      <c r="E111" s="21"/>
    </row>
    <row r="112" spans="2:5" ht="15.75" customHeight="1">
      <c r="B112" s="20"/>
      <c r="C112" s="20"/>
      <c r="D112" s="21"/>
      <c r="E112" s="21"/>
    </row>
    <row r="113" spans="2:5" ht="15.75" customHeight="1">
      <c r="B113" s="20"/>
      <c r="C113" s="20"/>
      <c r="D113" s="21"/>
      <c r="E113" s="21"/>
    </row>
    <row r="114" spans="2:5" ht="15.75" customHeight="1">
      <c r="B114" s="20"/>
      <c r="C114" s="20"/>
      <c r="D114" s="21"/>
      <c r="E114" s="21"/>
    </row>
    <row r="115" spans="2:5" ht="15.75" customHeight="1">
      <c r="B115" s="20"/>
      <c r="C115" s="20"/>
      <c r="D115" s="21"/>
      <c r="E115" s="21"/>
    </row>
    <row r="116" spans="2:5" ht="15.75" customHeight="1">
      <c r="B116" s="20"/>
      <c r="C116" s="20"/>
      <c r="D116" s="21"/>
      <c r="E116" s="21"/>
    </row>
    <row r="117" spans="2:5" ht="15.75" customHeight="1">
      <c r="B117" s="20"/>
      <c r="C117" s="20"/>
      <c r="D117" s="21"/>
      <c r="E117" s="21"/>
    </row>
    <row r="118" spans="2:5" ht="15.75" customHeight="1">
      <c r="B118" s="20"/>
      <c r="C118" s="20"/>
      <c r="D118" s="21"/>
      <c r="E118" s="21"/>
    </row>
    <row r="119" spans="2:5" ht="15.75" customHeight="1">
      <c r="B119" s="20"/>
      <c r="C119" s="20"/>
      <c r="D119" s="21"/>
      <c r="E119" s="21"/>
    </row>
    <row r="120" spans="2:5" ht="15.75" customHeight="1">
      <c r="B120" s="20"/>
      <c r="C120" s="20"/>
      <c r="D120" s="21"/>
      <c r="E120" s="21"/>
    </row>
    <row r="121" spans="2:5" ht="15.75" customHeight="1">
      <c r="B121" s="20"/>
      <c r="C121" s="20"/>
      <c r="D121" s="21"/>
      <c r="E121" s="21"/>
    </row>
    <row r="122" spans="2:5" ht="15.75" customHeight="1">
      <c r="B122" s="20"/>
      <c r="C122" s="20"/>
      <c r="D122" s="21"/>
      <c r="E122" s="21"/>
    </row>
    <row r="123" spans="2:5" ht="15.75" customHeight="1">
      <c r="B123" s="20"/>
      <c r="C123" s="20"/>
      <c r="D123" s="21"/>
      <c r="E123" s="21"/>
    </row>
    <row r="124" spans="2:5" ht="15.75" customHeight="1">
      <c r="B124" s="20"/>
      <c r="C124" s="20"/>
      <c r="D124" s="21"/>
      <c r="E124" s="21"/>
    </row>
    <row r="125" spans="2:5" ht="15.75" customHeight="1">
      <c r="B125" s="20"/>
      <c r="C125" s="20"/>
      <c r="D125" s="21"/>
      <c r="E125" s="21"/>
    </row>
    <row r="126" spans="2:5" ht="15.75" customHeight="1">
      <c r="B126" s="20"/>
      <c r="C126" s="20"/>
      <c r="D126" s="21"/>
      <c r="E126" s="21"/>
    </row>
    <row r="127" spans="2:5" ht="15.75" customHeight="1">
      <c r="B127" s="20"/>
      <c r="C127" s="20"/>
      <c r="D127" s="21"/>
      <c r="E127" s="21"/>
    </row>
    <row r="128" spans="2:5" ht="15.75" customHeight="1">
      <c r="B128" s="20"/>
      <c r="C128" s="20"/>
      <c r="D128" s="21"/>
      <c r="E128" s="21"/>
    </row>
    <row r="129" spans="2:5" ht="15.75" customHeight="1">
      <c r="B129" s="20"/>
      <c r="C129" s="20"/>
      <c r="D129" s="21"/>
      <c r="E129" s="21"/>
    </row>
    <row r="130" spans="2:5" ht="15.75" customHeight="1">
      <c r="B130" s="20"/>
      <c r="C130" s="20"/>
      <c r="D130" s="21"/>
      <c r="E130" s="21"/>
    </row>
    <row r="131" spans="2:5" ht="15.75" customHeight="1">
      <c r="B131" s="20"/>
      <c r="C131" s="20"/>
      <c r="D131" s="21"/>
      <c r="E131" s="21"/>
    </row>
    <row r="132" spans="2:5" ht="15.75" customHeight="1">
      <c r="B132" s="20"/>
      <c r="C132" s="20"/>
      <c r="D132" s="21"/>
      <c r="E132" s="21"/>
    </row>
    <row r="133" spans="2:5" ht="15.75" customHeight="1">
      <c r="B133" s="20"/>
      <c r="C133" s="20"/>
      <c r="D133" s="21"/>
      <c r="E133" s="21"/>
    </row>
    <row r="134" spans="2:5" ht="15.75" customHeight="1">
      <c r="B134" s="20"/>
      <c r="C134" s="20"/>
      <c r="D134" s="21"/>
      <c r="E134" s="21"/>
    </row>
    <row r="135" spans="2:5" ht="15.75" customHeight="1">
      <c r="B135" s="20"/>
      <c r="C135" s="20"/>
      <c r="D135" s="21"/>
      <c r="E135" s="21"/>
    </row>
    <row r="136" spans="2:5" ht="15.75" customHeight="1">
      <c r="B136" s="20"/>
      <c r="C136" s="20"/>
      <c r="D136" s="21"/>
      <c r="E136" s="21"/>
    </row>
    <row r="137" spans="2:5" ht="15.75" customHeight="1">
      <c r="B137" s="20"/>
      <c r="C137" s="20"/>
      <c r="D137" s="21"/>
      <c r="E137" s="21"/>
    </row>
    <row r="138" spans="2:5" ht="15.75" customHeight="1">
      <c r="B138" s="20"/>
      <c r="C138" s="20"/>
      <c r="D138" s="21"/>
      <c r="E138" s="21"/>
    </row>
    <row r="139" spans="2:5" ht="15.75" customHeight="1">
      <c r="B139" s="20"/>
      <c r="C139" s="20"/>
      <c r="D139" s="21"/>
      <c r="E139" s="21"/>
    </row>
    <row r="140" spans="2:5" ht="15.75" customHeight="1">
      <c r="B140" s="20"/>
      <c r="C140" s="20"/>
      <c r="D140" s="21"/>
      <c r="E140" s="21"/>
    </row>
    <row r="141" spans="2:5" ht="15.75" customHeight="1">
      <c r="B141" s="20"/>
      <c r="C141" s="20"/>
      <c r="D141" s="21"/>
      <c r="E141" s="21"/>
    </row>
    <row r="142" spans="2:5" ht="15.75" customHeight="1">
      <c r="B142" s="20"/>
      <c r="C142" s="20"/>
      <c r="D142" s="21"/>
      <c r="E142" s="21"/>
    </row>
    <row r="143" spans="2:5" ht="15.75" customHeight="1">
      <c r="B143" s="20"/>
      <c r="C143" s="20"/>
      <c r="D143" s="21"/>
      <c r="E143" s="21"/>
    </row>
    <row r="144" spans="2:5" ht="15.75" customHeight="1">
      <c r="B144" s="20"/>
      <c r="C144" s="20"/>
      <c r="D144" s="21"/>
      <c r="E144" s="21"/>
    </row>
    <row r="145" spans="2:5" ht="15.75" customHeight="1">
      <c r="B145" s="20"/>
      <c r="C145" s="20"/>
      <c r="D145" s="21"/>
      <c r="E145" s="21"/>
    </row>
    <row r="146" spans="2:5" ht="15.75" customHeight="1">
      <c r="B146" s="20"/>
      <c r="C146" s="20"/>
      <c r="D146" s="21"/>
      <c r="E146" s="21"/>
    </row>
    <row r="147" spans="2:5" ht="15.75" customHeight="1">
      <c r="B147" s="20"/>
      <c r="C147" s="20"/>
      <c r="D147" s="21"/>
      <c r="E147" s="21"/>
    </row>
    <row r="148" spans="2:5" ht="15.75" customHeight="1">
      <c r="B148" s="20"/>
      <c r="C148" s="20"/>
      <c r="D148" s="21"/>
      <c r="E148" s="21"/>
    </row>
    <row r="149" spans="2:5" ht="15.75" customHeight="1">
      <c r="B149" s="20"/>
      <c r="C149" s="20"/>
      <c r="D149" s="21"/>
      <c r="E149" s="21"/>
    </row>
    <row r="150" spans="2:5" ht="15.75" customHeight="1">
      <c r="B150" s="20"/>
      <c r="C150" s="20"/>
      <c r="D150" s="21"/>
      <c r="E150" s="21"/>
    </row>
    <row r="151" spans="2:5" ht="15.75" customHeight="1">
      <c r="B151" s="20"/>
      <c r="C151" s="20"/>
      <c r="D151" s="21"/>
      <c r="E151" s="21"/>
    </row>
    <row r="152" spans="2:5" ht="15.75" customHeight="1">
      <c r="B152" s="20"/>
      <c r="C152" s="20"/>
      <c r="D152" s="21"/>
      <c r="E152" s="21"/>
    </row>
    <row r="153" spans="2:5" ht="15.75" customHeight="1">
      <c r="B153" s="20"/>
      <c r="C153" s="20"/>
      <c r="D153" s="21"/>
      <c r="E153" s="21"/>
    </row>
    <row r="154" spans="2:5" ht="15.75" customHeight="1">
      <c r="B154" s="20"/>
      <c r="C154" s="20"/>
      <c r="D154" s="21"/>
      <c r="E154" s="21"/>
    </row>
    <row r="155" spans="2:5" ht="15.75" customHeight="1">
      <c r="B155" s="20"/>
      <c r="C155" s="20"/>
      <c r="D155" s="21"/>
      <c r="E155" s="21"/>
    </row>
    <row r="156" spans="2:5" ht="15.75" customHeight="1">
      <c r="B156" s="20"/>
      <c r="C156" s="20"/>
      <c r="D156" s="21"/>
      <c r="E156" s="21"/>
    </row>
    <row r="157" spans="2:5" ht="15.75" customHeight="1">
      <c r="B157" s="20"/>
      <c r="C157" s="20"/>
      <c r="D157" s="21"/>
      <c r="E157" s="21"/>
    </row>
    <row r="158" spans="2:5" ht="15.75" customHeight="1">
      <c r="B158" s="20"/>
      <c r="C158" s="20"/>
      <c r="D158" s="21"/>
      <c r="E158" s="21"/>
    </row>
    <row r="159" spans="2:5" ht="15.75" customHeight="1">
      <c r="B159" s="20"/>
      <c r="C159" s="20"/>
      <c r="D159" s="21"/>
      <c r="E159" s="21"/>
    </row>
    <row r="160" spans="2:5" ht="15.75" customHeight="1">
      <c r="B160" s="20"/>
      <c r="C160" s="20"/>
      <c r="D160" s="21"/>
      <c r="E160" s="21"/>
    </row>
    <row r="161" spans="2:5" ht="15.75" customHeight="1">
      <c r="B161" s="20"/>
      <c r="C161" s="20"/>
      <c r="D161" s="21"/>
      <c r="E161" s="21"/>
    </row>
    <row r="162" spans="2:5" ht="15.75" customHeight="1">
      <c r="B162" s="20"/>
      <c r="C162" s="20"/>
      <c r="D162" s="21"/>
      <c r="E162" s="21"/>
    </row>
    <row r="163" spans="2:5" ht="15.75" customHeight="1">
      <c r="B163" s="20"/>
      <c r="C163" s="20"/>
      <c r="D163" s="21"/>
      <c r="E163" s="21"/>
    </row>
    <row r="164" spans="2:5" ht="15.75" customHeight="1">
      <c r="B164" s="20"/>
      <c r="C164" s="20"/>
      <c r="D164" s="21"/>
      <c r="E164" s="21"/>
    </row>
    <row r="165" spans="2:5" ht="15.75" customHeight="1">
      <c r="B165" s="20"/>
      <c r="C165" s="20"/>
      <c r="D165" s="21"/>
      <c r="E165" s="21"/>
    </row>
    <row r="166" spans="2:5" ht="15.75" customHeight="1">
      <c r="B166" s="20"/>
      <c r="C166" s="20"/>
      <c r="D166" s="21"/>
      <c r="E166" s="21"/>
    </row>
    <row r="167" spans="2:5" ht="15.75" customHeight="1">
      <c r="B167" s="20"/>
      <c r="C167" s="20"/>
      <c r="D167" s="21"/>
      <c r="E167" s="21"/>
    </row>
    <row r="168" spans="2:5" ht="15.75" customHeight="1">
      <c r="B168" s="20"/>
      <c r="C168" s="20"/>
      <c r="D168" s="21"/>
      <c r="E168" s="21"/>
    </row>
    <row r="169" spans="2:5" ht="15.75" customHeight="1">
      <c r="B169" s="20"/>
      <c r="C169" s="20"/>
      <c r="D169" s="21"/>
      <c r="E169" s="21"/>
    </row>
    <row r="170" spans="2:5" ht="15.75" customHeight="1">
      <c r="B170" s="20"/>
      <c r="C170" s="20"/>
      <c r="D170" s="21"/>
      <c r="E170" s="21"/>
    </row>
    <row r="171" spans="2:5" ht="15.75" customHeight="1">
      <c r="B171" s="20"/>
      <c r="C171" s="20"/>
      <c r="D171" s="21"/>
      <c r="E171" s="21"/>
    </row>
    <row r="172" spans="2:5" ht="15.75" customHeight="1">
      <c r="B172" s="20"/>
      <c r="C172" s="20"/>
      <c r="D172" s="21"/>
      <c r="E172" s="21"/>
    </row>
    <row r="173" spans="2:5" ht="15.75" customHeight="1">
      <c r="B173" s="20"/>
      <c r="C173" s="20"/>
      <c r="D173" s="21"/>
      <c r="E173" s="21"/>
    </row>
    <row r="174" spans="2:5" ht="15.75" customHeight="1">
      <c r="B174" s="20"/>
      <c r="C174" s="20"/>
      <c r="D174" s="21"/>
      <c r="E174" s="21"/>
    </row>
    <row r="175" spans="2:5" ht="15.75" customHeight="1">
      <c r="B175" s="20"/>
      <c r="C175" s="20"/>
      <c r="D175" s="21"/>
      <c r="E175" s="21"/>
    </row>
    <row r="176" spans="2:5" ht="15.75" customHeight="1">
      <c r="B176" s="20"/>
      <c r="C176" s="20"/>
      <c r="D176" s="21"/>
      <c r="E176" s="21"/>
    </row>
    <row r="177" spans="2:5" ht="15.75" customHeight="1">
      <c r="B177" s="20"/>
      <c r="C177" s="20"/>
      <c r="D177" s="21"/>
      <c r="E177" s="21"/>
    </row>
    <row r="178" spans="2:5" ht="15.75" customHeight="1">
      <c r="B178" s="20"/>
      <c r="C178" s="20"/>
      <c r="D178" s="21"/>
      <c r="E178" s="21"/>
    </row>
    <row r="179" spans="2:5" ht="15.75" customHeight="1">
      <c r="B179" s="20"/>
      <c r="C179" s="20"/>
      <c r="D179" s="21"/>
      <c r="E179" s="21"/>
    </row>
    <row r="180" spans="2:5" ht="15.75" customHeight="1">
      <c r="B180" s="20"/>
      <c r="C180" s="20"/>
      <c r="D180" s="21"/>
      <c r="E180" s="21"/>
    </row>
    <row r="181" spans="2:5" ht="15.75" customHeight="1">
      <c r="B181" s="20"/>
      <c r="C181" s="20"/>
      <c r="D181" s="21"/>
      <c r="E181" s="21"/>
    </row>
    <row r="182" spans="2:5" ht="15.75" customHeight="1">
      <c r="B182" s="20"/>
      <c r="C182" s="20"/>
      <c r="D182" s="21"/>
      <c r="E182" s="21"/>
    </row>
    <row r="183" spans="2:5" ht="15.75" customHeight="1">
      <c r="B183" s="20"/>
      <c r="C183" s="20"/>
      <c r="D183" s="21"/>
      <c r="E183" s="21"/>
    </row>
    <row r="184" spans="2:5" ht="15.75" customHeight="1">
      <c r="B184" s="20"/>
      <c r="C184" s="20"/>
      <c r="D184" s="21"/>
      <c r="E184" s="21"/>
    </row>
    <row r="185" spans="2:5" ht="15.75" customHeight="1">
      <c r="B185" s="20"/>
      <c r="C185" s="20"/>
      <c r="D185" s="21"/>
      <c r="E185" s="21"/>
    </row>
    <row r="186" spans="2:5" ht="15.75" customHeight="1">
      <c r="B186" s="20"/>
      <c r="C186" s="20"/>
      <c r="D186" s="21"/>
      <c r="E186" s="21"/>
    </row>
    <row r="187" spans="2:5" ht="15.75" customHeight="1">
      <c r="B187" s="20"/>
      <c r="C187" s="20"/>
      <c r="D187" s="21"/>
      <c r="E187" s="21"/>
    </row>
    <row r="188" spans="2:5" ht="15.75" customHeight="1">
      <c r="B188" s="20"/>
      <c r="C188" s="20"/>
      <c r="D188" s="21"/>
      <c r="E188" s="21"/>
    </row>
    <row r="189" spans="2:5" ht="15.75" customHeight="1">
      <c r="B189" s="20"/>
      <c r="C189" s="20"/>
      <c r="D189" s="21"/>
      <c r="E189" s="21"/>
    </row>
    <row r="190" spans="2:5" ht="15.75" customHeight="1">
      <c r="B190" s="20"/>
      <c r="C190" s="20"/>
      <c r="D190" s="21"/>
      <c r="E190" s="21"/>
    </row>
    <row r="191" spans="2:5" ht="15.75" customHeight="1">
      <c r="B191" s="20"/>
      <c r="C191" s="20"/>
      <c r="D191" s="21"/>
      <c r="E191" s="21"/>
    </row>
    <row r="192" spans="2:5" ht="15.75" customHeight="1">
      <c r="B192" s="20"/>
      <c r="C192" s="20"/>
      <c r="D192" s="21"/>
      <c r="E192" s="21"/>
    </row>
    <row r="193" spans="2:5" ht="15.75" customHeight="1">
      <c r="B193" s="20"/>
      <c r="C193" s="20"/>
      <c r="D193" s="21"/>
      <c r="E193" s="21"/>
    </row>
    <row r="194" spans="2:5" ht="15.75" customHeight="1">
      <c r="B194" s="20"/>
      <c r="C194" s="20"/>
      <c r="D194" s="21"/>
      <c r="E194" s="21"/>
    </row>
    <row r="195" spans="2:5" ht="15.75" customHeight="1">
      <c r="B195" s="20"/>
      <c r="C195" s="20"/>
      <c r="D195" s="21"/>
      <c r="E195" s="21"/>
    </row>
    <row r="196" spans="2:5" ht="15.75" customHeight="1">
      <c r="B196" s="20"/>
      <c r="C196" s="20"/>
      <c r="D196" s="21"/>
      <c r="E196" s="21"/>
    </row>
    <row r="197" spans="2:5" ht="15.75" customHeight="1">
      <c r="B197" s="20"/>
      <c r="C197" s="20"/>
      <c r="D197" s="21"/>
      <c r="E197" s="21"/>
    </row>
    <row r="198" spans="2:5" ht="15.75" customHeight="1">
      <c r="B198" s="20"/>
      <c r="C198" s="20"/>
      <c r="D198" s="21"/>
      <c r="E198" s="21"/>
    </row>
    <row r="199" spans="2:5" ht="15.75" customHeight="1">
      <c r="B199" s="20"/>
      <c r="C199" s="20"/>
      <c r="D199" s="21"/>
      <c r="E199" s="21"/>
    </row>
    <row r="200" spans="2:5" ht="15.75" customHeight="1">
      <c r="B200" s="20"/>
      <c r="C200" s="20"/>
      <c r="D200" s="21"/>
      <c r="E200" s="21"/>
    </row>
    <row r="201" spans="2:5" ht="15.75" customHeight="1">
      <c r="B201" s="20"/>
      <c r="C201" s="20"/>
      <c r="D201" s="21"/>
      <c r="E201" s="21"/>
    </row>
    <row r="202" spans="2:5" ht="15.75" customHeight="1">
      <c r="B202" s="20"/>
      <c r="C202" s="20"/>
      <c r="D202" s="21"/>
      <c r="E202" s="21"/>
    </row>
    <row r="203" spans="2:5" ht="15.75" customHeight="1">
      <c r="B203" s="20"/>
      <c r="C203" s="20"/>
      <c r="D203" s="21"/>
      <c r="E203" s="21"/>
    </row>
    <row r="204" spans="2:5" ht="15.75" customHeight="1">
      <c r="B204" s="20"/>
      <c r="C204" s="20"/>
      <c r="D204" s="21"/>
      <c r="E204" s="21"/>
    </row>
    <row r="205" spans="2:5" ht="15.75" customHeight="1">
      <c r="B205" s="20"/>
      <c r="C205" s="20"/>
      <c r="D205" s="21"/>
      <c r="E205" s="21"/>
    </row>
    <row r="206" spans="2:5" ht="15.75" customHeight="1">
      <c r="B206" s="20"/>
      <c r="C206" s="20"/>
      <c r="D206" s="21"/>
      <c r="E206" s="21"/>
    </row>
    <row r="207" spans="2:5" ht="15.75" customHeight="1">
      <c r="B207" s="20"/>
      <c r="C207" s="20"/>
      <c r="D207" s="21"/>
      <c r="E207" s="21"/>
    </row>
    <row r="208" spans="2:5" ht="15.75" customHeight="1">
      <c r="B208" s="20"/>
      <c r="C208" s="20"/>
      <c r="D208" s="21"/>
      <c r="E208" s="21"/>
    </row>
    <row r="209" spans="2:5" ht="15.75" customHeight="1">
      <c r="B209" s="20"/>
      <c r="C209" s="20"/>
      <c r="D209" s="21"/>
      <c r="E209" s="21"/>
    </row>
    <row r="210" spans="2:5" ht="15.75" customHeight="1">
      <c r="B210" s="20"/>
      <c r="C210" s="20"/>
      <c r="D210" s="21"/>
      <c r="E210" s="21"/>
    </row>
    <row r="211" spans="2:5" ht="15.75" customHeight="1">
      <c r="B211" s="20"/>
      <c r="C211" s="20"/>
      <c r="D211" s="21"/>
      <c r="E211" s="21"/>
    </row>
    <row r="212" spans="2:5" ht="15.75" customHeight="1">
      <c r="B212" s="20"/>
      <c r="C212" s="20"/>
      <c r="D212" s="21"/>
      <c r="E212" s="21"/>
    </row>
    <row r="213" spans="2:5" ht="15.75" customHeight="1">
      <c r="B213" s="20"/>
      <c r="C213" s="20"/>
      <c r="D213" s="21"/>
      <c r="E213" s="21"/>
    </row>
    <row r="214" spans="2:5" ht="15.75" customHeight="1">
      <c r="B214" s="20"/>
      <c r="C214" s="20"/>
      <c r="D214" s="21"/>
      <c r="E214" s="21"/>
    </row>
    <row r="215" spans="2:5" ht="15.75" customHeight="1">
      <c r="B215" s="20"/>
      <c r="C215" s="20"/>
      <c r="D215" s="21"/>
      <c r="E215" s="21"/>
    </row>
    <row r="216" spans="2:5" ht="15.75" customHeight="1">
      <c r="B216" s="20"/>
      <c r="C216" s="20"/>
      <c r="D216" s="21"/>
      <c r="E216" s="21"/>
    </row>
    <row r="217" spans="2:5" ht="15.75" customHeight="1">
      <c r="B217" s="20"/>
      <c r="C217" s="20"/>
      <c r="D217" s="21"/>
      <c r="E217" s="21"/>
    </row>
    <row r="218" spans="2:5" ht="15.75" customHeight="1">
      <c r="B218" s="20"/>
      <c r="C218" s="20"/>
      <c r="D218" s="21"/>
      <c r="E218" s="21"/>
    </row>
    <row r="219" spans="2:5" ht="15.75" customHeight="1">
      <c r="B219" s="20"/>
      <c r="C219" s="20"/>
      <c r="D219" s="21"/>
      <c r="E219" s="21"/>
    </row>
    <row r="220" spans="2:5" ht="15.75" customHeight="1">
      <c r="B220" s="20"/>
      <c r="C220" s="20"/>
      <c r="D220" s="21"/>
      <c r="E220" s="21"/>
    </row>
    <row r="221" spans="2:5" ht="15.75" customHeight="1">
      <c r="B221" s="20"/>
      <c r="C221" s="20"/>
      <c r="D221" s="21"/>
      <c r="E221" s="21"/>
    </row>
    <row r="222" spans="2:5" ht="15.75" customHeight="1">
      <c r="B222" s="20"/>
      <c r="C222" s="20"/>
      <c r="D222" s="21"/>
      <c r="E222" s="21"/>
    </row>
    <row r="223" spans="2:5" ht="15.75" customHeight="1">
      <c r="B223" s="20"/>
      <c r="C223" s="20"/>
      <c r="D223" s="21"/>
      <c r="E223" s="21"/>
    </row>
    <row r="224" spans="2:5" ht="15.75" customHeight="1">
      <c r="B224" s="20"/>
      <c r="C224" s="20"/>
      <c r="D224" s="21"/>
      <c r="E224" s="21"/>
    </row>
    <row r="225" spans="2:5" ht="15.75" customHeight="1">
      <c r="B225" s="20"/>
      <c r="C225" s="20"/>
      <c r="D225" s="21"/>
      <c r="E225" s="21"/>
    </row>
    <row r="226" spans="2:5" ht="15.75" customHeight="1">
      <c r="B226" s="20"/>
      <c r="C226" s="20"/>
      <c r="D226" s="21"/>
      <c r="E226" s="21"/>
    </row>
    <row r="227" spans="2:5" ht="15.75" customHeight="1">
      <c r="B227" s="20"/>
      <c r="C227" s="20"/>
      <c r="D227" s="21"/>
      <c r="E227" s="21"/>
    </row>
    <row r="228" spans="2:5" ht="15.75" customHeight="1">
      <c r="B228" s="20"/>
      <c r="C228" s="20"/>
      <c r="D228" s="21"/>
      <c r="E228" s="21"/>
    </row>
    <row r="229" spans="2:5" ht="15.75" customHeight="1">
      <c r="B229" s="20"/>
      <c r="C229" s="20"/>
      <c r="D229" s="21"/>
      <c r="E229" s="21"/>
    </row>
    <row r="230" spans="2:5" ht="15.75" customHeight="1">
      <c r="B230" s="20"/>
      <c r="C230" s="20"/>
      <c r="D230" s="21"/>
      <c r="E230" s="21"/>
    </row>
    <row r="231" spans="2:5" ht="15.75" customHeight="1">
      <c r="B231" s="20"/>
      <c r="C231" s="20"/>
      <c r="D231" s="21"/>
      <c r="E231" s="21"/>
    </row>
    <row r="232" spans="2:5" ht="15.75" customHeight="1">
      <c r="B232" s="20"/>
      <c r="C232" s="20"/>
      <c r="D232" s="21"/>
      <c r="E232" s="21"/>
    </row>
    <row r="233" spans="2:5" ht="15.75" customHeight="1">
      <c r="B233" s="20"/>
      <c r="C233" s="20"/>
      <c r="D233" s="21"/>
      <c r="E233" s="21"/>
    </row>
    <row r="234" spans="2:5" ht="15.75" customHeight="1">
      <c r="B234" s="20"/>
      <c r="C234" s="20"/>
      <c r="D234" s="21"/>
      <c r="E234" s="21"/>
    </row>
    <row r="235" spans="2:5" ht="15.75" customHeight="1">
      <c r="B235" s="20"/>
      <c r="C235" s="20"/>
      <c r="D235" s="21"/>
      <c r="E235" s="21"/>
    </row>
    <row r="236" spans="2:5" ht="15.75" customHeight="1">
      <c r="B236" s="20"/>
      <c r="C236" s="20"/>
      <c r="D236" s="21"/>
      <c r="E236" s="21"/>
    </row>
    <row r="237" spans="2:5" ht="15.75" customHeight="1">
      <c r="B237" s="20"/>
      <c r="C237" s="20"/>
      <c r="D237" s="21"/>
      <c r="E237" s="21"/>
    </row>
    <row r="238" spans="2:5" ht="15.75" customHeight="1">
      <c r="B238" s="20"/>
      <c r="C238" s="20"/>
      <c r="D238" s="21"/>
      <c r="E238" s="21"/>
    </row>
    <row r="239" spans="2:5" ht="15.75" customHeight="1">
      <c r="B239" s="20"/>
      <c r="C239" s="20"/>
      <c r="D239" s="21"/>
      <c r="E239" s="21"/>
    </row>
    <row r="240" spans="2:5" ht="15.75" customHeight="1">
      <c r="B240" s="20"/>
      <c r="C240" s="20"/>
      <c r="D240" s="21"/>
      <c r="E240" s="21"/>
    </row>
    <row r="241" spans="2:5" ht="15.75" customHeight="1">
      <c r="B241" s="20"/>
      <c r="C241" s="20"/>
      <c r="D241" s="21"/>
      <c r="E241" s="21"/>
    </row>
    <row r="242" spans="2:5" ht="15.75" customHeight="1">
      <c r="B242" s="20"/>
      <c r="C242" s="20"/>
      <c r="D242" s="21"/>
      <c r="E242" s="21"/>
    </row>
    <row r="243" spans="2:5" ht="15.75" customHeight="1">
      <c r="B243" s="20"/>
      <c r="C243" s="20"/>
      <c r="D243" s="21"/>
      <c r="E243" s="21"/>
    </row>
    <row r="244" spans="2:5" ht="15.75" customHeight="1">
      <c r="B244" s="20"/>
      <c r="C244" s="20"/>
      <c r="D244" s="21"/>
      <c r="E244" s="21"/>
    </row>
    <row r="245" spans="2:5" ht="15.75" customHeight="1">
      <c r="B245" s="20"/>
      <c r="C245" s="20"/>
      <c r="D245" s="21"/>
      <c r="E245" s="21"/>
    </row>
    <row r="246" spans="2:5" ht="15.75" customHeight="1">
      <c r="B246" s="20"/>
      <c r="C246" s="20"/>
      <c r="D246" s="21"/>
      <c r="E246" s="21"/>
    </row>
    <row r="247" spans="2:5" ht="15.75" customHeight="1">
      <c r="B247" s="20"/>
      <c r="C247" s="20"/>
      <c r="D247" s="21"/>
      <c r="E247" s="21"/>
    </row>
    <row r="248" spans="2:5" ht="15.75" customHeight="1">
      <c r="B248" s="20"/>
      <c r="C248" s="20"/>
      <c r="D248" s="21"/>
      <c r="E248" s="21"/>
    </row>
    <row r="249" spans="2:5" ht="15.75" customHeight="1">
      <c r="B249" s="20"/>
      <c r="C249" s="20"/>
      <c r="D249" s="21"/>
      <c r="E249" s="21"/>
    </row>
    <row r="250" spans="2:5" ht="15.75" customHeight="1">
      <c r="B250" s="20"/>
      <c r="C250" s="20"/>
      <c r="D250" s="21"/>
      <c r="E250" s="21"/>
    </row>
    <row r="251" spans="2:5" ht="15.75" customHeight="1">
      <c r="B251" s="20"/>
      <c r="C251" s="20"/>
      <c r="D251" s="21"/>
      <c r="E251" s="21"/>
    </row>
    <row r="252" spans="2:5" ht="15.75" customHeight="1">
      <c r="B252" s="20"/>
      <c r="C252" s="20"/>
      <c r="D252" s="21"/>
      <c r="E252" s="21"/>
    </row>
    <row r="253" spans="2:5" ht="15.75" customHeight="1">
      <c r="B253" s="20"/>
      <c r="C253" s="20"/>
      <c r="D253" s="21"/>
      <c r="E253" s="21"/>
    </row>
    <row r="254" spans="2:5" ht="15.75" customHeight="1">
      <c r="B254" s="20"/>
      <c r="C254" s="20"/>
      <c r="D254" s="21"/>
      <c r="E254" s="21"/>
    </row>
    <row r="255" spans="2:5" ht="15.75" customHeight="1">
      <c r="B255" s="20"/>
      <c r="C255" s="20"/>
      <c r="D255" s="21"/>
      <c r="E255" s="21"/>
    </row>
    <row r="256" spans="2:5" ht="15.75" customHeight="1">
      <c r="B256" s="20"/>
      <c r="C256" s="20"/>
      <c r="D256" s="21"/>
      <c r="E256" s="21"/>
    </row>
    <row r="257" spans="2:5" ht="15.75" customHeight="1">
      <c r="B257" s="20"/>
      <c r="C257" s="20"/>
      <c r="D257" s="21"/>
      <c r="E257" s="21"/>
    </row>
    <row r="258" spans="2:5" ht="15.75" customHeight="1">
      <c r="B258" s="20"/>
      <c r="C258" s="20"/>
      <c r="D258" s="21"/>
      <c r="E258" s="21"/>
    </row>
    <row r="259" spans="2:5" ht="15.75" customHeight="1">
      <c r="B259" s="20"/>
      <c r="C259" s="20"/>
      <c r="D259" s="21"/>
      <c r="E259" s="21"/>
    </row>
    <row r="260" spans="2:5" ht="15.75" customHeight="1">
      <c r="B260" s="20"/>
      <c r="C260" s="20"/>
      <c r="D260" s="21"/>
      <c r="E260" s="21"/>
    </row>
    <row r="261" spans="2:5" ht="15.75" customHeight="1">
      <c r="B261" s="20"/>
      <c r="C261" s="20"/>
      <c r="D261" s="21"/>
      <c r="E261" s="21"/>
    </row>
    <row r="262" spans="2:5" ht="15.75" customHeight="1">
      <c r="B262" s="20"/>
      <c r="C262" s="20"/>
      <c r="D262" s="21"/>
      <c r="E262" s="21"/>
    </row>
    <row r="263" spans="2:5" ht="15.75" customHeight="1">
      <c r="B263" s="20"/>
      <c r="C263" s="20"/>
      <c r="D263" s="21"/>
      <c r="E263" s="21"/>
    </row>
    <row r="264" spans="2:5" ht="15.75" customHeight="1">
      <c r="B264" s="20"/>
      <c r="C264" s="20"/>
      <c r="D264" s="21"/>
      <c r="E264" s="21"/>
    </row>
    <row r="265" spans="2:5" ht="15.75" customHeight="1">
      <c r="B265" s="20"/>
      <c r="C265" s="20"/>
      <c r="D265" s="21"/>
      <c r="E265" s="21"/>
    </row>
    <row r="266" spans="2:5" ht="15.75" customHeight="1">
      <c r="B266" s="20"/>
      <c r="C266" s="20"/>
      <c r="D266" s="21"/>
      <c r="E266" s="21"/>
    </row>
    <row r="267" spans="2:5" ht="15.75" customHeight="1">
      <c r="B267" s="20"/>
      <c r="C267" s="20"/>
      <c r="D267" s="21"/>
      <c r="E267" s="21"/>
    </row>
    <row r="268" spans="2:5" ht="15.75" customHeight="1">
      <c r="B268" s="20"/>
      <c r="C268" s="20"/>
      <c r="D268" s="21"/>
      <c r="E268" s="21"/>
    </row>
    <row r="269" spans="2:5" ht="15.75" customHeight="1">
      <c r="B269" s="20"/>
      <c r="C269" s="20"/>
      <c r="D269" s="21"/>
      <c r="E269" s="21"/>
    </row>
    <row r="270" spans="2:5" ht="15.75" customHeight="1">
      <c r="B270" s="20"/>
      <c r="C270" s="20"/>
      <c r="D270" s="21"/>
      <c r="E270" s="21"/>
    </row>
    <row r="271" spans="2:5" ht="15.75" customHeight="1">
      <c r="B271" s="20"/>
      <c r="C271" s="20"/>
      <c r="D271" s="21"/>
      <c r="E271" s="21"/>
    </row>
    <row r="272" spans="2:5" ht="15.75" customHeight="1">
      <c r="B272" s="20"/>
      <c r="C272" s="20"/>
      <c r="D272" s="21"/>
      <c r="E272" s="21"/>
    </row>
    <row r="273" spans="2:5" ht="15.75" customHeight="1">
      <c r="B273" s="20"/>
      <c r="C273" s="20"/>
      <c r="D273" s="21"/>
      <c r="E273" s="21"/>
    </row>
    <row r="274" spans="2:5" ht="15.75" customHeight="1">
      <c r="B274" s="20"/>
      <c r="C274" s="20"/>
      <c r="D274" s="21"/>
      <c r="E274" s="21"/>
    </row>
    <row r="275" spans="2:5" ht="15.75" customHeight="1">
      <c r="B275" s="20"/>
      <c r="C275" s="20"/>
      <c r="D275" s="21"/>
      <c r="E275" s="21"/>
    </row>
    <row r="276" spans="2:5" ht="15.75" customHeight="1">
      <c r="B276" s="20"/>
      <c r="C276" s="20"/>
      <c r="D276" s="21"/>
      <c r="E276" s="21"/>
    </row>
    <row r="277" spans="2:5" ht="15.75" customHeight="1">
      <c r="B277" s="20"/>
      <c r="C277" s="20"/>
      <c r="D277" s="21"/>
      <c r="E277" s="21"/>
    </row>
    <row r="278" spans="2:5" ht="15.75" customHeight="1">
      <c r="B278" s="20"/>
      <c r="C278" s="20"/>
      <c r="D278" s="21"/>
      <c r="E278" s="21"/>
    </row>
    <row r="279" spans="2:5" ht="15.75" customHeight="1">
      <c r="B279" s="20"/>
      <c r="C279" s="20"/>
      <c r="D279" s="21"/>
      <c r="E279" s="21"/>
    </row>
    <row r="280" spans="2:5" ht="15.75" customHeight="1">
      <c r="B280" s="20"/>
      <c r="C280" s="20"/>
      <c r="D280" s="21"/>
      <c r="E280" s="21"/>
    </row>
    <row r="281" spans="2:5" ht="15.75" customHeight="1">
      <c r="B281" s="20"/>
      <c r="C281" s="20"/>
      <c r="D281" s="21"/>
      <c r="E281" s="21"/>
    </row>
    <row r="282" spans="2:5" ht="15.75" customHeight="1">
      <c r="B282" s="20"/>
      <c r="C282" s="20"/>
      <c r="D282" s="21"/>
      <c r="E282" s="21"/>
    </row>
    <row r="283" spans="2:5" ht="15.75" customHeight="1">
      <c r="B283" s="20"/>
      <c r="C283" s="20"/>
      <c r="D283" s="21"/>
      <c r="E283" s="21"/>
    </row>
    <row r="284" spans="2:5" ht="15.75" customHeight="1">
      <c r="B284" s="20"/>
      <c r="C284" s="20"/>
      <c r="D284" s="21"/>
      <c r="E284" s="21"/>
    </row>
    <row r="285" spans="2:5" ht="15.75" customHeight="1">
      <c r="B285" s="20"/>
      <c r="C285" s="20"/>
      <c r="D285" s="21"/>
      <c r="E285" s="21"/>
    </row>
    <row r="286" spans="2:5" ht="15.75" customHeight="1">
      <c r="B286" s="20"/>
      <c r="C286" s="20"/>
      <c r="D286" s="21"/>
      <c r="E286" s="21"/>
    </row>
    <row r="287" spans="2:5" ht="15.75" customHeight="1">
      <c r="B287" s="20"/>
      <c r="C287" s="20"/>
      <c r="D287" s="21"/>
      <c r="E287" s="21"/>
    </row>
    <row r="288" spans="2:5" ht="15.75" customHeight="1">
      <c r="B288" s="20"/>
      <c r="C288" s="20"/>
      <c r="D288" s="21"/>
      <c r="E288" s="21"/>
    </row>
    <row r="289" spans="2:5" ht="15.75" customHeight="1">
      <c r="B289" s="20"/>
      <c r="C289" s="20"/>
      <c r="D289" s="21"/>
      <c r="E289" s="21"/>
    </row>
    <row r="290" spans="2:5" ht="15.75" customHeight="1">
      <c r="B290" s="20"/>
      <c r="C290" s="20"/>
      <c r="D290" s="21"/>
      <c r="E290" s="21"/>
    </row>
    <row r="291" spans="2:5" ht="15.75" customHeight="1">
      <c r="B291" s="20"/>
      <c r="C291" s="20"/>
      <c r="D291" s="21"/>
      <c r="E291" s="21"/>
    </row>
    <row r="292" spans="2:5" ht="15.75" customHeight="1">
      <c r="B292" s="20"/>
      <c r="C292" s="20"/>
      <c r="D292" s="21"/>
      <c r="E292" s="21"/>
    </row>
    <row r="293" spans="2:5" ht="15.75" customHeight="1">
      <c r="B293" s="20"/>
      <c r="C293" s="20"/>
      <c r="D293" s="21"/>
      <c r="E293" s="21"/>
    </row>
    <row r="294" spans="2:5" ht="15.75" customHeight="1">
      <c r="B294" s="20"/>
      <c r="C294" s="20"/>
      <c r="D294" s="21"/>
      <c r="E294" s="21"/>
    </row>
    <row r="295" spans="2:5" ht="15.75" customHeight="1">
      <c r="B295" s="20"/>
      <c r="C295" s="20"/>
      <c r="D295" s="21"/>
      <c r="E295" s="21"/>
    </row>
    <row r="296" spans="2:5" ht="15.75" customHeight="1">
      <c r="B296" s="20"/>
      <c r="C296" s="20"/>
      <c r="D296" s="21"/>
      <c r="E296" s="21"/>
    </row>
    <row r="297" spans="2:5" ht="15.75" customHeight="1">
      <c r="B297" s="20"/>
      <c r="C297" s="20"/>
      <c r="D297" s="21"/>
      <c r="E297" s="21"/>
    </row>
    <row r="298" spans="2:5" ht="15.75" customHeight="1">
      <c r="B298" s="20"/>
      <c r="C298" s="20"/>
      <c r="D298" s="21"/>
      <c r="E298" s="21"/>
    </row>
    <row r="299" spans="2:5" ht="15.75" customHeight="1">
      <c r="B299" s="20"/>
      <c r="C299" s="20"/>
      <c r="D299" s="21"/>
      <c r="E299" s="21"/>
    </row>
    <row r="300" spans="2:5" ht="15.75" customHeight="1">
      <c r="B300" s="20"/>
      <c r="C300" s="20"/>
      <c r="D300" s="21"/>
      <c r="E300" s="21"/>
    </row>
    <row r="301" spans="2:5" ht="15.75" customHeight="1">
      <c r="B301" s="20"/>
      <c r="C301" s="20"/>
      <c r="D301" s="21"/>
      <c r="E301" s="21"/>
    </row>
    <row r="302" spans="2:5" ht="15.75" customHeight="1">
      <c r="B302" s="20"/>
      <c r="C302" s="20"/>
      <c r="D302" s="21"/>
      <c r="E302" s="21"/>
    </row>
    <row r="303" spans="2:5" ht="15.75" customHeight="1">
      <c r="B303" s="20"/>
      <c r="C303" s="20"/>
      <c r="D303" s="21"/>
      <c r="E303" s="21"/>
    </row>
    <row r="304" spans="2:5" ht="15.75" customHeight="1">
      <c r="B304" s="20"/>
      <c r="C304" s="20"/>
      <c r="D304" s="21"/>
      <c r="E304" s="21"/>
    </row>
    <row r="305" spans="2:5" ht="15.75" customHeight="1">
      <c r="B305" s="20"/>
      <c r="C305" s="20"/>
      <c r="D305" s="21"/>
      <c r="E305" s="21"/>
    </row>
    <row r="306" spans="2:5" ht="15.75" customHeight="1">
      <c r="B306" s="20"/>
      <c r="C306" s="20"/>
      <c r="D306" s="21"/>
      <c r="E306" s="21"/>
    </row>
    <row r="307" spans="2:5" ht="15.75" customHeight="1">
      <c r="B307" s="20"/>
      <c r="C307" s="20"/>
      <c r="D307" s="21"/>
      <c r="E307" s="21"/>
    </row>
    <row r="308" spans="2:5" ht="15.75" customHeight="1">
      <c r="B308" s="20"/>
      <c r="C308" s="20"/>
      <c r="D308" s="21"/>
      <c r="E308" s="21"/>
    </row>
    <row r="309" spans="2:5" ht="15.75" customHeight="1">
      <c r="B309" s="20"/>
      <c r="C309" s="20"/>
      <c r="D309" s="21"/>
      <c r="E309" s="21"/>
    </row>
    <row r="310" spans="2:5" ht="15.75" customHeight="1">
      <c r="B310" s="20"/>
      <c r="C310" s="20"/>
      <c r="D310" s="21"/>
      <c r="E310" s="21"/>
    </row>
    <row r="311" spans="2:5" ht="15.75" customHeight="1">
      <c r="B311" s="20"/>
      <c r="C311" s="20"/>
      <c r="D311" s="21"/>
      <c r="E311" s="21"/>
    </row>
    <row r="312" spans="2:5" ht="15.75" customHeight="1">
      <c r="B312" s="20"/>
      <c r="C312" s="20"/>
      <c r="D312" s="21"/>
      <c r="E312" s="21"/>
    </row>
    <row r="313" spans="2:5" ht="15.75" customHeight="1">
      <c r="B313" s="20"/>
      <c r="C313" s="20"/>
      <c r="D313" s="21"/>
      <c r="E313" s="21"/>
    </row>
    <row r="314" spans="2:5" ht="15.75" customHeight="1">
      <c r="B314" s="20"/>
      <c r="C314" s="20"/>
      <c r="D314" s="21"/>
      <c r="E314" s="21"/>
    </row>
    <row r="315" spans="2:5" ht="15.75" customHeight="1">
      <c r="B315" s="20"/>
      <c r="C315" s="20"/>
      <c r="D315" s="21"/>
      <c r="E315" s="21"/>
    </row>
    <row r="316" spans="2:5" ht="15.75" customHeight="1">
      <c r="B316" s="20"/>
      <c r="C316" s="20"/>
      <c r="D316" s="21"/>
      <c r="E316" s="21"/>
    </row>
    <row r="317" spans="2:5" ht="15.75" customHeight="1">
      <c r="B317" s="20"/>
      <c r="C317" s="20"/>
      <c r="D317" s="21"/>
      <c r="E317" s="21"/>
    </row>
    <row r="318" spans="2:5" ht="15.75" customHeight="1">
      <c r="B318" s="20"/>
      <c r="C318" s="20"/>
      <c r="D318" s="21"/>
      <c r="E318" s="21"/>
    </row>
    <row r="319" spans="2:5" ht="15.75" customHeight="1">
      <c r="B319" s="20"/>
      <c r="C319" s="20"/>
      <c r="D319" s="21"/>
      <c r="E319" s="21"/>
    </row>
    <row r="320" spans="2:5" ht="15.75" customHeight="1">
      <c r="B320" s="20"/>
      <c r="C320" s="20"/>
      <c r="D320" s="21"/>
      <c r="E320" s="21"/>
    </row>
    <row r="321" spans="2:5" ht="15.75" customHeight="1">
      <c r="B321" s="20"/>
      <c r="C321" s="20"/>
      <c r="D321" s="21"/>
      <c r="E321" s="21"/>
    </row>
    <row r="322" spans="2:5" ht="15.75" customHeight="1">
      <c r="B322" s="20"/>
      <c r="C322" s="20"/>
      <c r="D322" s="21"/>
      <c r="E322" s="21"/>
    </row>
    <row r="323" spans="2:5" ht="15.75" customHeight="1">
      <c r="B323" s="20"/>
      <c r="C323" s="20"/>
      <c r="D323" s="21"/>
      <c r="E323" s="21"/>
    </row>
    <row r="324" spans="2:5" ht="15.75" customHeight="1">
      <c r="B324" s="20"/>
      <c r="C324" s="20"/>
      <c r="D324" s="21"/>
      <c r="E324" s="21"/>
    </row>
    <row r="325" spans="2:5" ht="15.75" customHeight="1">
      <c r="B325" s="20"/>
      <c r="C325" s="20"/>
      <c r="D325" s="21"/>
      <c r="E325" s="21"/>
    </row>
    <row r="326" spans="2:5" ht="15.75" customHeight="1">
      <c r="B326" s="20"/>
      <c r="C326" s="20"/>
      <c r="D326" s="21"/>
      <c r="E326" s="21"/>
    </row>
    <row r="327" spans="2:5" ht="15.75" customHeight="1">
      <c r="B327" s="20"/>
      <c r="C327" s="20"/>
      <c r="D327" s="21"/>
      <c r="E327" s="21"/>
    </row>
    <row r="328" spans="2:5" ht="15.75" customHeight="1">
      <c r="B328" s="20"/>
      <c r="C328" s="20"/>
      <c r="D328" s="21"/>
      <c r="E328" s="21"/>
    </row>
    <row r="329" spans="2:5" ht="15.75" customHeight="1">
      <c r="B329" s="20"/>
      <c r="C329" s="20"/>
      <c r="D329" s="21"/>
      <c r="E329" s="21"/>
    </row>
    <row r="330" spans="2:5" ht="15.75" customHeight="1">
      <c r="B330" s="20"/>
      <c r="C330" s="20"/>
      <c r="D330" s="21"/>
      <c r="E330" s="21"/>
    </row>
    <row r="331" spans="2:5" ht="15.75" customHeight="1">
      <c r="B331" s="20"/>
      <c r="C331" s="20"/>
      <c r="D331" s="21"/>
      <c r="E331" s="21"/>
    </row>
    <row r="332" spans="2:5" ht="15.75" customHeight="1">
      <c r="B332" s="20"/>
      <c r="C332" s="20"/>
      <c r="D332" s="21"/>
      <c r="E332" s="21"/>
    </row>
    <row r="333" spans="2:5" ht="15.75" customHeight="1">
      <c r="B333" s="20"/>
      <c r="C333" s="20"/>
      <c r="D333" s="21"/>
      <c r="E333" s="21"/>
    </row>
    <row r="334" spans="2:5" ht="15.75" customHeight="1">
      <c r="B334" s="20"/>
      <c r="C334" s="20"/>
      <c r="D334" s="21"/>
      <c r="E334" s="21"/>
    </row>
    <row r="335" spans="2:5" ht="15.75" customHeight="1">
      <c r="B335" s="20"/>
      <c r="C335" s="20"/>
      <c r="D335" s="21"/>
      <c r="E335" s="21"/>
    </row>
    <row r="336" spans="2:5" ht="15.75" customHeight="1">
      <c r="B336" s="20"/>
      <c r="C336" s="20"/>
      <c r="D336" s="21"/>
      <c r="E336" s="21"/>
    </row>
    <row r="337" spans="2:5" ht="15.75" customHeight="1">
      <c r="B337" s="20"/>
      <c r="C337" s="20"/>
      <c r="D337" s="21"/>
      <c r="E337" s="21"/>
    </row>
    <row r="338" spans="2:5" ht="15.75" customHeight="1">
      <c r="B338" s="20"/>
      <c r="C338" s="20"/>
      <c r="D338" s="21"/>
      <c r="E338" s="21"/>
    </row>
    <row r="339" spans="2:5" ht="15.75" customHeight="1">
      <c r="B339" s="20"/>
      <c r="C339" s="20"/>
      <c r="D339" s="21"/>
      <c r="E339" s="21"/>
    </row>
    <row r="340" spans="2:5" ht="15.75" customHeight="1">
      <c r="B340" s="20"/>
      <c r="C340" s="20"/>
      <c r="D340" s="21"/>
      <c r="E340" s="21"/>
    </row>
    <row r="341" spans="2:5" ht="15.75" customHeight="1">
      <c r="B341" s="20"/>
      <c r="C341" s="20"/>
      <c r="D341" s="21"/>
      <c r="E341" s="21"/>
    </row>
    <row r="342" spans="2:5" ht="15.75" customHeight="1">
      <c r="B342" s="20"/>
      <c r="C342" s="20"/>
      <c r="D342" s="21"/>
      <c r="E342" s="21"/>
    </row>
    <row r="343" spans="2:5" ht="15.75" customHeight="1">
      <c r="B343" s="20"/>
      <c r="C343" s="20"/>
      <c r="D343" s="21"/>
      <c r="E343" s="21"/>
    </row>
    <row r="344" spans="2:5" ht="15.75" customHeight="1">
      <c r="B344" s="20"/>
      <c r="C344" s="20"/>
      <c r="D344" s="21"/>
      <c r="E344" s="21"/>
    </row>
    <row r="345" spans="2:5" ht="15.75" customHeight="1">
      <c r="B345" s="20"/>
      <c r="C345" s="20"/>
      <c r="D345" s="21"/>
      <c r="E345" s="21"/>
    </row>
    <row r="346" spans="2:5" ht="15.75" customHeight="1">
      <c r="B346" s="20"/>
      <c r="C346" s="20"/>
      <c r="D346" s="21"/>
      <c r="E346" s="21"/>
    </row>
    <row r="347" spans="2:5" ht="15.75" customHeight="1">
      <c r="B347" s="20"/>
      <c r="C347" s="20"/>
      <c r="D347" s="21"/>
      <c r="E347" s="21"/>
    </row>
    <row r="348" spans="2:5" ht="15.75" customHeight="1">
      <c r="B348" s="20"/>
      <c r="C348" s="20"/>
      <c r="D348" s="21"/>
      <c r="E348" s="21"/>
    </row>
    <row r="349" spans="2:5" ht="15.75" customHeight="1">
      <c r="B349" s="20"/>
      <c r="C349" s="20"/>
      <c r="D349" s="21"/>
      <c r="E349" s="21"/>
    </row>
    <row r="350" spans="2:5" ht="15.75" customHeight="1">
      <c r="B350" s="20"/>
      <c r="C350" s="20"/>
      <c r="D350" s="21"/>
      <c r="E350" s="21"/>
    </row>
    <row r="351" spans="2:5" ht="15.75" customHeight="1">
      <c r="B351" s="20"/>
      <c r="C351" s="20"/>
      <c r="D351" s="21"/>
      <c r="E351" s="21"/>
    </row>
    <row r="352" spans="2:5" ht="15.75" customHeight="1">
      <c r="B352" s="20"/>
      <c r="C352" s="20"/>
      <c r="D352" s="21"/>
      <c r="E352" s="21"/>
    </row>
    <row r="353" spans="2:5" ht="15.75" customHeight="1">
      <c r="B353" s="20"/>
      <c r="C353" s="20"/>
      <c r="D353" s="21"/>
      <c r="E353" s="21"/>
    </row>
    <row r="354" spans="2:5" ht="15.75" customHeight="1">
      <c r="B354" s="20"/>
      <c r="C354" s="20"/>
      <c r="D354" s="21"/>
      <c r="E354" s="21"/>
    </row>
    <row r="355" spans="2:5" ht="15.75" customHeight="1">
      <c r="B355" s="20"/>
      <c r="C355" s="20"/>
      <c r="D355" s="21"/>
      <c r="E355" s="21"/>
    </row>
    <row r="356" spans="2:5" ht="15.75" customHeight="1">
      <c r="B356" s="20"/>
      <c r="C356" s="20"/>
      <c r="D356" s="21"/>
      <c r="E356" s="21"/>
    </row>
    <row r="357" spans="2:5" ht="15.75" customHeight="1">
      <c r="B357" s="20"/>
      <c r="C357" s="20"/>
      <c r="D357" s="21"/>
      <c r="E357" s="21"/>
    </row>
    <row r="358" spans="2:5" ht="15.75" customHeight="1">
      <c r="B358" s="20"/>
      <c r="C358" s="20"/>
      <c r="D358" s="21"/>
      <c r="E358" s="21"/>
    </row>
    <row r="359" spans="2:5" ht="15.75" customHeight="1">
      <c r="B359" s="20"/>
      <c r="C359" s="20"/>
      <c r="D359" s="21"/>
      <c r="E359" s="21"/>
    </row>
    <row r="360" spans="2:5" ht="15.75" customHeight="1">
      <c r="B360" s="20"/>
      <c r="C360" s="20"/>
      <c r="D360" s="21"/>
      <c r="E360" s="21"/>
    </row>
    <row r="361" spans="2:5" ht="15.75" customHeight="1">
      <c r="B361" s="20"/>
      <c r="C361" s="20"/>
      <c r="D361" s="21"/>
      <c r="E361" s="21"/>
    </row>
    <row r="362" spans="2:5" ht="15.75" customHeight="1">
      <c r="B362" s="20"/>
      <c r="C362" s="20"/>
      <c r="D362" s="21"/>
      <c r="E362" s="21"/>
    </row>
    <row r="363" spans="2:5" ht="15.75" customHeight="1">
      <c r="B363" s="20"/>
      <c r="C363" s="20"/>
      <c r="D363" s="21"/>
      <c r="E363" s="21"/>
    </row>
    <row r="364" spans="2:5" ht="15.75" customHeight="1">
      <c r="B364" s="20"/>
      <c r="C364" s="20"/>
      <c r="D364" s="21"/>
      <c r="E364" s="21"/>
    </row>
    <row r="365" spans="2:5" ht="15.75" customHeight="1">
      <c r="B365" s="20"/>
      <c r="C365" s="20"/>
      <c r="D365" s="21"/>
      <c r="E365" s="21"/>
    </row>
    <row r="366" spans="2:5" ht="15.75" customHeight="1">
      <c r="B366" s="20"/>
      <c r="C366" s="20"/>
      <c r="D366" s="21"/>
      <c r="E366" s="21"/>
    </row>
    <row r="367" spans="2:5" ht="15.75" customHeight="1">
      <c r="B367" s="20"/>
      <c r="C367" s="20"/>
      <c r="D367" s="21"/>
      <c r="E367" s="21"/>
    </row>
    <row r="368" spans="2:5" ht="15.75" customHeight="1">
      <c r="B368" s="20"/>
      <c r="C368" s="20"/>
      <c r="D368" s="21"/>
      <c r="E368" s="21"/>
    </row>
    <row r="369" spans="2:5" ht="15.75" customHeight="1">
      <c r="B369" s="20"/>
      <c r="C369" s="20"/>
      <c r="D369" s="21"/>
      <c r="E369" s="21"/>
    </row>
    <row r="370" spans="2:5" ht="15.75" customHeight="1">
      <c r="B370" s="20"/>
      <c r="C370" s="20"/>
      <c r="D370" s="21"/>
      <c r="E370" s="21"/>
    </row>
    <row r="371" spans="2:5" ht="15.75" customHeight="1">
      <c r="B371" s="20"/>
      <c r="C371" s="20"/>
      <c r="D371" s="21"/>
      <c r="E371" s="21"/>
    </row>
    <row r="372" spans="2:5" ht="15.75" customHeight="1">
      <c r="B372" s="20"/>
      <c r="C372" s="20"/>
      <c r="D372" s="21"/>
      <c r="E372" s="21"/>
    </row>
    <row r="373" spans="2:5" ht="15.75" customHeight="1">
      <c r="B373" s="20"/>
      <c r="C373" s="20"/>
      <c r="D373" s="21"/>
      <c r="E373" s="21"/>
    </row>
    <row r="374" spans="2:5" ht="15.75" customHeight="1">
      <c r="B374" s="20"/>
      <c r="C374" s="20"/>
      <c r="D374" s="21"/>
      <c r="E374" s="21"/>
    </row>
    <row r="375" spans="2:5" ht="15.75" customHeight="1">
      <c r="B375" s="20"/>
      <c r="C375" s="20"/>
      <c r="D375" s="21"/>
      <c r="E375" s="21"/>
    </row>
    <row r="376" spans="2:5" ht="15.75" customHeight="1">
      <c r="B376" s="20"/>
      <c r="C376" s="20"/>
      <c r="D376" s="21"/>
      <c r="E376" s="21"/>
    </row>
    <row r="377" spans="2:5" ht="15.75" customHeight="1">
      <c r="B377" s="20"/>
      <c r="C377" s="20"/>
      <c r="D377" s="21"/>
      <c r="E377" s="21"/>
    </row>
    <row r="378" spans="2:5" ht="15.75" customHeight="1">
      <c r="B378" s="20"/>
      <c r="C378" s="20"/>
      <c r="D378" s="21"/>
      <c r="E378" s="21"/>
    </row>
    <row r="379" spans="2:5" ht="15.75" customHeight="1">
      <c r="B379" s="20"/>
      <c r="C379" s="20"/>
      <c r="D379" s="21"/>
      <c r="E379" s="21"/>
    </row>
    <row r="380" spans="2:5" ht="15.75" customHeight="1">
      <c r="B380" s="20"/>
      <c r="C380" s="20"/>
      <c r="D380" s="21"/>
      <c r="E380" s="21"/>
    </row>
    <row r="381" spans="2:5" ht="15.75" customHeight="1">
      <c r="B381" s="20"/>
      <c r="C381" s="20"/>
      <c r="D381" s="21"/>
      <c r="E381" s="21"/>
    </row>
    <row r="382" spans="2:5" ht="15.75" customHeight="1">
      <c r="B382" s="20"/>
      <c r="C382" s="20"/>
      <c r="D382" s="21"/>
      <c r="E382" s="21"/>
    </row>
    <row r="383" spans="2:5" ht="15.75" customHeight="1">
      <c r="B383" s="20"/>
      <c r="C383" s="20"/>
      <c r="D383" s="21"/>
      <c r="E383" s="21"/>
    </row>
    <row r="384" spans="2:5" ht="15.75" customHeight="1">
      <c r="B384" s="20"/>
      <c r="C384" s="20"/>
      <c r="D384" s="21"/>
      <c r="E384" s="21"/>
    </row>
    <row r="385" spans="2:5" ht="15.75" customHeight="1">
      <c r="B385" s="20"/>
      <c r="C385" s="20"/>
      <c r="D385" s="21"/>
      <c r="E385" s="21"/>
    </row>
    <row r="386" spans="2:5" ht="15.75" customHeight="1">
      <c r="B386" s="20"/>
      <c r="C386" s="20"/>
      <c r="D386" s="21"/>
      <c r="E386" s="21"/>
    </row>
    <row r="387" spans="2:5" ht="15.75" customHeight="1">
      <c r="B387" s="20"/>
      <c r="C387" s="20"/>
      <c r="D387" s="21"/>
      <c r="E387" s="21"/>
    </row>
    <row r="388" spans="2:5" ht="15.75" customHeight="1">
      <c r="B388" s="20"/>
      <c r="C388" s="20"/>
      <c r="D388" s="21"/>
      <c r="E388" s="21"/>
    </row>
    <row r="389" spans="2:5" ht="15.75" customHeight="1">
      <c r="B389" s="20"/>
      <c r="C389" s="20"/>
      <c r="D389" s="21"/>
      <c r="E389" s="21"/>
    </row>
    <row r="390" spans="2:5" ht="15.75" customHeight="1">
      <c r="B390" s="20"/>
      <c r="C390" s="20"/>
      <c r="D390" s="21"/>
      <c r="E390" s="21"/>
    </row>
    <row r="391" spans="2:5" ht="15.75" customHeight="1">
      <c r="B391" s="20"/>
      <c r="C391" s="20"/>
      <c r="D391" s="21"/>
      <c r="E391" s="21"/>
    </row>
    <row r="392" spans="2:5" ht="15.75" customHeight="1">
      <c r="B392" s="20"/>
      <c r="C392" s="20"/>
      <c r="D392" s="21"/>
      <c r="E392" s="21"/>
    </row>
    <row r="393" spans="2:5" ht="15.75" customHeight="1">
      <c r="B393" s="20"/>
      <c r="C393" s="20"/>
      <c r="D393" s="21"/>
      <c r="E393" s="21"/>
    </row>
    <row r="394" spans="2:5" ht="15.75" customHeight="1">
      <c r="B394" s="20"/>
      <c r="C394" s="20"/>
      <c r="D394" s="21"/>
      <c r="E394" s="21"/>
    </row>
    <row r="395" spans="2:5" ht="15.75" customHeight="1">
      <c r="B395" s="20"/>
      <c r="C395" s="20"/>
      <c r="D395" s="21"/>
      <c r="E395" s="21"/>
    </row>
    <row r="396" spans="2:5" ht="15.75" customHeight="1">
      <c r="B396" s="20"/>
      <c r="C396" s="20"/>
      <c r="D396" s="21"/>
      <c r="E396" s="21"/>
    </row>
    <row r="397" spans="2:5" ht="15.75" customHeight="1">
      <c r="B397" s="20"/>
      <c r="C397" s="20"/>
      <c r="D397" s="21"/>
      <c r="E397" s="21"/>
    </row>
    <row r="398" spans="2:5" ht="15.75" customHeight="1">
      <c r="B398" s="20"/>
      <c r="C398" s="20"/>
      <c r="D398" s="21"/>
      <c r="E398" s="21"/>
    </row>
    <row r="399" spans="2:5" ht="15.75" customHeight="1">
      <c r="B399" s="20"/>
      <c r="C399" s="20"/>
      <c r="D399" s="21"/>
      <c r="E399" s="21"/>
    </row>
    <row r="400" spans="2:5" ht="15.75" customHeight="1">
      <c r="B400" s="20"/>
      <c r="C400" s="20"/>
      <c r="D400" s="21"/>
      <c r="E400" s="21"/>
    </row>
    <row r="401" spans="2:5" ht="15.75" customHeight="1">
      <c r="B401" s="20"/>
      <c r="C401" s="20"/>
      <c r="D401" s="21"/>
      <c r="E401" s="21"/>
    </row>
    <row r="402" spans="2:5" ht="15.75" customHeight="1">
      <c r="B402" s="20"/>
      <c r="C402" s="20"/>
      <c r="D402" s="21"/>
      <c r="E402" s="21"/>
    </row>
    <row r="403" spans="2:5" ht="15.75" customHeight="1">
      <c r="B403" s="20"/>
      <c r="C403" s="20"/>
      <c r="D403" s="21"/>
      <c r="E403" s="21"/>
    </row>
    <row r="404" spans="2:5" ht="15.75" customHeight="1">
      <c r="B404" s="20"/>
      <c r="C404" s="20"/>
      <c r="D404" s="21"/>
      <c r="E404" s="21"/>
    </row>
    <row r="405" spans="2:5" ht="15.75" customHeight="1">
      <c r="B405" s="20"/>
      <c r="C405" s="20"/>
      <c r="D405" s="21"/>
      <c r="E405" s="21"/>
    </row>
    <row r="406" spans="2:5" ht="15.75" customHeight="1">
      <c r="B406" s="20"/>
      <c r="C406" s="20"/>
      <c r="D406" s="21"/>
      <c r="E406" s="21"/>
    </row>
    <row r="407" spans="2:5" ht="15.75" customHeight="1">
      <c r="B407" s="20"/>
      <c r="C407" s="20"/>
      <c r="D407" s="21"/>
      <c r="E407" s="21"/>
    </row>
    <row r="408" spans="2:5" ht="15.75" customHeight="1">
      <c r="B408" s="20"/>
      <c r="C408" s="20"/>
      <c r="D408" s="21"/>
      <c r="E408" s="21"/>
    </row>
    <row r="409" spans="2:5" ht="15.75" customHeight="1">
      <c r="B409" s="20"/>
      <c r="C409" s="20"/>
      <c r="D409" s="21"/>
      <c r="E409" s="21"/>
    </row>
    <row r="410" spans="2:5" ht="15.75" customHeight="1">
      <c r="B410" s="20"/>
      <c r="C410" s="20"/>
      <c r="D410" s="21"/>
      <c r="E410" s="21"/>
    </row>
    <row r="411" spans="2:5" ht="15.75" customHeight="1">
      <c r="B411" s="20"/>
      <c r="C411" s="20"/>
      <c r="D411" s="21"/>
      <c r="E411" s="21"/>
    </row>
    <row r="412" spans="2:5" ht="15.75" customHeight="1">
      <c r="B412" s="20"/>
      <c r="C412" s="20"/>
      <c r="D412" s="21"/>
      <c r="E412" s="21"/>
    </row>
    <row r="413" spans="2:5" ht="15.75" customHeight="1">
      <c r="B413" s="20"/>
      <c r="C413" s="20"/>
      <c r="D413" s="21"/>
      <c r="E413" s="21"/>
    </row>
    <row r="414" spans="2:5" ht="15.75" customHeight="1">
      <c r="B414" s="20"/>
      <c r="C414" s="20"/>
      <c r="D414" s="21"/>
      <c r="E414" s="21"/>
    </row>
    <row r="415" spans="2:5" ht="15.75" customHeight="1">
      <c r="B415" s="20"/>
      <c r="C415" s="20"/>
      <c r="D415" s="21"/>
      <c r="E415" s="21"/>
    </row>
    <row r="416" spans="2:5" ht="15.75" customHeight="1">
      <c r="B416" s="20"/>
      <c r="C416" s="20"/>
      <c r="D416" s="21"/>
      <c r="E416" s="21"/>
    </row>
    <row r="417" spans="2:5" ht="15.75" customHeight="1">
      <c r="B417" s="20"/>
      <c r="C417" s="20"/>
      <c r="D417" s="21"/>
      <c r="E417" s="21"/>
    </row>
    <row r="418" spans="2:5" ht="15.75" customHeight="1">
      <c r="B418" s="20"/>
      <c r="C418" s="20"/>
      <c r="D418" s="21"/>
      <c r="E418" s="21"/>
    </row>
    <row r="419" spans="2:5" ht="15.75" customHeight="1">
      <c r="B419" s="20"/>
      <c r="C419" s="20"/>
      <c r="D419" s="21"/>
      <c r="E419" s="21"/>
    </row>
    <row r="420" spans="2:5" ht="15.75" customHeight="1">
      <c r="B420" s="20"/>
      <c r="C420" s="20"/>
      <c r="D420" s="21"/>
      <c r="E420" s="21"/>
    </row>
    <row r="421" spans="2:5" ht="15.75" customHeight="1">
      <c r="B421" s="20"/>
      <c r="C421" s="20"/>
      <c r="D421" s="21"/>
      <c r="E421" s="21"/>
    </row>
    <row r="422" spans="2:5" ht="15.75" customHeight="1">
      <c r="B422" s="20"/>
      <c r="C422" s="20"/>
      <c r="D422" s="21"/>
      <c r="E422" s="21"/>
    </row>
    <row r="423" spans="2:5" ht="15.75" customHeight="1">
      <c r="B423" s="20"/>
      <c r="C423" s="20"/>
      <c r="D423" s="21"/>
      <c r="E423" s="21"/>
    </row>
    <row r="424" spans="2:5" ht="15.75" customHeight="1">
      <c r="B424" s="20"/>
      <c r="C424" s="20"/>
      <c r="D424" s="21"/>
      <c r="E424" s="21"/>
    </row>
    <row r="425" spans="2:5" ht="15.75" customHeight="1">
      <c r="B425" s="20"/>
      <c r="C425" s="20"/>
      <c r="D425" s="21"/>
      <c r="E425" s="21"/>
    </row>
    <row r="426" spans="2:5" ht="15.75" customHeight="1">
      <c r="B426" s="20"/>
      <c r="C426" s="20"/>
      <c r="D426" s="21"/>
      <c r="E426" s="21"/>
    </row>
    <row r="427" spans="2:5" ht="15.75" customHeight="1">
      <c r="B427" s="20"/>
      <c r="C427" s="20"/>
      <c r="D427" s="21"/>
      <c r="E427" s="21"/>
    </row>
    <row r="428" spans="2:5" ht="15.75" customHeight="1">
      <c r="B428" s="20"/>
      <c r="C428" s="20"/>
      <c r="D428" s="21"/>
      <c r="E428" s="21"/>
    </row>
    <row r="429" spans="2:5" ht="15.75" customHeight="1">
      <c r="B429" s="20"/>
      <c r="C429" s="20"/>
      <c r="D429" s="21"/>
      <c r="E429" s="21"/>
    </row>
    <row r="430" spans="2:5" ht="15.75" customHeight="1">
      <c r="B430" s="20"/>
      <c r="C430" s="20"/>
      <c r="D430" s="21"/>
      <c r="E430" s="21"/>
    </row>
    <row r="431" spans="2:5" ht="15.75" customHeight="1">
      <c r="B431" s="20"/>
      <c r="C431" s="20"/>
      <c r="D431" s="21"/>
      <c r="E431" s="21"/>
    </row>
    <row r="432" spans="2:5" ht="15.75" customHeight="1">
      <c r="B432" s="20"/>
      <c r="C432" s="20"/>
      <c r="D432" s="21"/>
      <c r="E432" s="21"/>
    </row>
    <row r="433" spans="2:5" ht="15.75" customHeight="1">
      <c r="B433" s="20"/>
      <c r="C433" s="20"/>
      <c r="D433" s="21"/>
      <c r="E433" s="21"/>
    </row>
    <row r="434" spans="2:5" ht="15.75" customHeight="1">
      <c r="B434" s="20"/>
      <c r="C434" s="20"/>
      <c r="D434" s="21"/>
      <c r="E434" s="21"/>
    </row>
    <row r="435" spans="2:5" ht="15.75" customHeight="1">
      <c r="B435" s="20"/>
      <c r="C435" s="20"/>
      <c r="D435" s="21"/>
      <c r="E435" s="21"/>
    </row>
    <row r="436" spans="2:5" ht="15.75" customHeight="1">
      <c r="B436" s="20"/>
      <c r="C436" s="20"/>
      <c r="D436" s="21"/>
      <c r="E436" s="21"/>
    </row>
    <row r="437" spans="2:5" ht="15.75" customHeight="1">
      <c r="B437" s="20"/>
      <c r="C437" s="20"/>
      <c r="D437" s="21"/>
      <c r="E437" s="21"/>
    </row>
    <row r="438" spans="2:5" ht="15.75" customHeight="1">
      <c r="B438" s="20"/>
      <c r="C438" s="20"/>
      <c r="D438" s="21"/>
      <c r="E438" s="21"/>
    </row>
    <row r="439" spans="2:5" ht="15.75" customHeight="1">
      <c r="B439" s="20"/>
      <c r="C439" s="20"/>
      <c r="D439" s="21"/>
      <c r="E439" s="21"/>
    </row>
    <row r="440" spans="2:5" ht="15.75" customHeight="1">
      <c r="B440" s="20"/>
      <c r="C440" s="20"/>
      <c r="D440" s="21"/>
      <c r="E440" s="21"/>
    </row>
    <row r="441" spans="2:5" ht="15.75" customHeight="1">
      <c r="B441" s="20"/>
      <c r="C441" s="20"/>
      <c r="D441" s="21"/>
      <c r="E441" s="21"/>
    </row>
    <row r="442" spans="2:5" ht="15.75" customHeight="1">
      <c r="B442" s="20"/>
      <c r="C442" s="20"/>
      <c r="D442" s="21"/>
      <c r="E442" s="21"/>
    </row>
    <row r="443" spans="2:5" ht="15.75" customHeight="1">
      <c r="B443" s="20"/>
      <c r="C443" s="20"/>
      <c r="D443" s="21"/>
      <c r="E443" s="21"/>
    </row>
    <row r="444" spans="2:5" ht="15.75" customHeight="1">
      <c r="B444" s="20"/>
      <c r="C444" s="20"/>
      <c r="D444" s="21"/>
      <c r="E444" s="21"/>
    </row>
    <row r="445" spans="2:5" ht="15.75" customHeight="1">
      <c r="B445" s="20"/>
      <c r="C445" s="20"/>
      <c r="D445" s="21"/>
      <c r="E445" s="21"/>
    </row>
    <row r="446" spans="2:5" ht="15.75" customHeight="1">
      <c r="B446" s="20"/>
      <c r="C446" s="20"/>
      <c r="D446" s="21"/>
      <c r="E446" s="21"/>
    </row>
    <row r="447" spans="2:5" ht="15.75" customHeight="1">
      <c r="B447" s="20"/>
      <c r="C447" s="20"/>
      <c r="D447" s="21"/>
      <c r="E447" s="21"/>
    </row>
    <row r="448" spans="2:5" ht="15.75" customHeight="1">
      <c r="B448" s="20"/>
      <c r="C448" s="20"/>
      <c r="D448" s="21"/>
      <c r="E448" s="21"/>
    </row>
    <row r="449" spans="2:5" ht="15.75" customHeight="1">
      <c r="B449" s="20"/>
      <c r="C449" s="20"/>
      <c r="D449" s="21"/>
      <c r="E449" s="21"/>
    </row>
    <row r="450" spans="2:5" ht="15.75" customHeight="1">
      <c r="B450" s="20"/>
      <c r="C450" s="20"/>
      <c r="D450" s="21"/>
      <c r="E450" s="21"/>
    </row>
    <row r="451" spans="2:5" ht="15.75" customHeight="1">
      <c r="B451" s="20"/>
      <c r="C451" s="20"/>
      <c r="D451" s="21"/>
      <c r="E451" s="21"/>
    </row>
    <row r="452" spans="2:5" ht="15.75" customHeight="1">
      <c r="B452" s="20"/>
      <c r="C452" s="20"/>
      <c r="D452" s="21"/>
      <c r="E452" s="21"/>
    </row>
    <row r="453" spans="2:5" ht="15.75" customHeight="1">
      <c r="B453" s="20"/>
      <c r="C453" s="20"/>
      <c r="D453" s="21"/>
      <c r="E453" s="21"/>
    </row>
    <row r="454" spans="2:5" ht="15.75" customHeight="1">
      <c r="B454" s="20"/>
      <c r="C454" s="20"/>
      <c r="D454" s="21"/>
      <c r="E454" s="21"/>
    </row>
    <row r="455" spans="2:5" ht="15.75" customHeight="1">
      <c r="B455" s="20"/>
      <c r="C455" s="20"/>
      <c r="D455" s="21"/>
      <c r="E455" s="21"/>
    </row>
    <row r="456" spans="2:5" ht="15.75" customHeight="1">
      <c r="B456" s="20"/>
      <c r="C456" s="20"/>
      <c r="D456" s="21"/>
      <c r="E456" s="21"/>
    </row>
    <row r="457" spans="2:5" ht="15.75" customHeight="1">
      <c r="B457" s="20"/>
      <c r="C457" s="20"/>
      <c r="D457" s="21"/>
      <c r="E457" s="21"/>
    </row>
    <row r="458" spans="2:5" ht="15.75" customHeight="1">
      <c r="B458" s="20"/>
      <c r="C458" s="20"/>
      <c r="D458" s="21"/>
      <c r="E458" s="21"/>
    </row>
    <row r="459" spans="2:5" ht="15.75" customHeight="1">
      <c r="B459" s="20"/>
      <c r="C459" s="20"/>
      <c r="D459" s="21"/>
      <c r="E459" s="21"/>
    </row>
    <row r="460" spans="2:5" ht="15.75" customHeight="1">
      <c r="B460" s="20"/>
      <c r="C460" s="20"/>
      <c r="D460" s="21"/>
      <c r="E460" s="21"/>
    </row>
    <row r="461" spans="2:5" ht="15.75" customHeight="1">
      <c r="B461" s="20"/>
      <c r="C461" s="20"/>
      <c r="D461" s="21"/>
      <c r="E461" s="21"/>
    </row>
    <row r="462" spans="2:5" ht="15.75" customHeight="1">
      <c r="B462" s="20"/>
      <c r="C462" s="20"/>
      <c r="D462" s="21"/>
      <c r="E462" s="21"/>
    </row>
    <row r="463" spans="2:5" ht="15.75" customHeight="1">
      <c r="B463" s="20"/>
      <c r="C463" s="20"/>
      <c r="D463" s="21"/>
      <c r="E463" s="21"/>
    </row>
    <row r="464" spans="2:5" ht="15.75" customHeight="1">
      <c r="B464" s="20"/>
      <c r="C464" s="20"/>
      <c r="D464" s="21"/>
      <c r="E464" s="21"/>
    </row>
    <row r="465" spans="2:5" ht="15.75" customHeight="1">
      <c r="B465" s="20"/>
      <c r="C465" s="20"/>
      <c r="D465" s="21"/>
      <c r="E465" s="21"/>
    </row>
    <row r="466" spans="2:5" ht="15.75" customHeight="1">
      <c r="B466" s="20"/>
      <c r="C466" s="20"/>
      <c r="D466" s="21"/>
      <c r="E466" s="21"/>
    </row>
    <row r="467" spans="2:5" ht="15.75" customHeight="1">
      <c r="B467" s="20"/>
      <c r="C467" s="20"/>
      <c r="D467" s="21"/>
      <c r="E467" s="21"/>
    </row>
    <row r="468" spans="2:5" ht="15.75" customHeight="1">
      <c r="B468" s="20"/>
      <c r="C468" s="20"/>
      <c r="D468" s="21"/>
      <c r="E468" s="21"/>
    </row>
    <row r="469" spans="2:5" ht="15.75" customHeight="1">
      <c r="B469" s="20"/>
      <c r="C469" s="20"/>
      <c r="D469" s="21"/>
      <c r="E469" s="21"/>
    </row>
    <row r="470" spans="2:5" ht="15.75" customHeight="1">
      <c r="B470" s="20"/>
      <c r="C470" s="20"/>
      <c r="D470" s="21"/>
      <c r="E470" s="21"/>
    </row>
    <row r="471" spans="2:5" ht="15.75" customHeight="1">
      <c r="B471" s="20"/>
      <c r="C471" s="20"/>
      <c r="D471" s="21"/>
      <c r="E471" s="21"/>
    </row>
    <row r="472" spans="2:5" ht="15.75" customHeight="1">
      <c r="B472" s="20"/>
      <c r="C472" s="20"/>
      <c r="D472" s="21"/>
      <c r="E472" s="21"/>
    </row>
    <row r="473" spans="2:5" ht="15.75" customHeight="1">
      <c r="B473" s="20"/>
      <c r="C473" s="20"/>
      <c r="D473" s="21"/>
      <c r="E473" s="21"/>
    </row>
    <row r="474" spans="2:5" ht="15.75" customHeight="1">
      <c r="B474" s="20"/>
      <c r="C474" s="20"/>
      <c r="D474" s="21"/>
      <c r="E474" s="21"/>
    </row>
    <row r="475" spans="2:5" ht="15.75" customHeight="1">
      <c r="B475" s="20"/>
      <c r="C475" s="20"/>
      <c r="D475" s="21"/>
      <c r="E475" s="21"/>
    </row>
    <row r="476" spans="2:5" ht="15.75" customHeight="1">
      <c r="B476" s="20"/>
      <c r="C476" s="20"/>
      <c r="D476" s="21"/>
      <c r="E476" s="21"/>
    </row>
    <row r="477" spans="2:5" ht="15.75" customHeight="1">
      <c r="B477" s="20"/>
      <c r="C477" s="20"/>
      <c r="D477" s="21"/>
      <c r="E477" s="21"/>
    </row>
    <row r="478" spans="2:5" ht="15.75" customHeight="1">
      <c r="B478" s="20"/>
      <c r="C478" s="20"/>
      <c r="D478" s="21"/>
      <c r="E478" s="21"/>
    </row>
    <row r="479" spans="2:5" ht="15.75" customHeight="1">
      <c r="B479" s="20"/>
      <c r="C479" s="20"/>
      <c r="D479" s="21"/>
      <c r="E479" s="21"/>
    </row>
    <row r="480" spans="2:5" ht="15.75" customHeight="1">
      <c r="B480" s="20"/>
      <c r="C480" s="20"/>
      <c r="D480" s="21"/>
      <c r="E480" s="21"/>
    </row>
    <row r="481" spans="2:5" ht="15.75" customHeight="1">
      <c r="B481" s="20"/>
      <c r="C481" s="20"/>
      <c r="D481" s="21"/>
      <c r="E481" s="21"/>
    </row>
    <row r="482" spans="2:5" ht="15.75" customHeight="1">
      <c r="B482" s="20"/>
      <c r="C482" s="20"/>
      <c r="D482" s="21"/>
      <c r="E482" s="21"/>
    </row>
    <row r="483" spans="2:5" ht="15.75" customHeight="1">
      <c r="B483" s="20"/>
      <c r="C483" s="20"/>
      <c r="D483" s="21"/>
      <c r="E483" s="21"/>
    </row>
    <row r="484" spans="2:5" ht="15.75" customHeight="1">
      <c r="B484" s="20"/>
      <c r="C484" s="20"/>
      <c r="D484" s="21"/>
      <c r="E484" s="21"/>
    </row>
    <row r="485" spans="2:5" ht="15.75" customHeight="1">
      <c r="B485" s="20"/>
      <c r="C485" s="20"/>
      <c r="D485" s="21"/>
      <c r="E485" s="21"/>
    </row>
    <row r="486" spans="2:5" ht="15.75" customHeight="1">
      <c r="B486" s="20"/>
      <c r="C486" s="20"/>
      <c r="D486" s="21"/>
      <c r="E486" s="21"/>
    </row>
    <row r="487" spans="2:5" ht="15.75" customHeight="1">
      <c r="B487" s="20"/>
      <c r="C487" s="20"/>
      <c r="D487" s="21"/>
      <c r="E487" s="21"/>
    </row>
    <row r="488" spans="2:5" ht="15.75" customHeight="1">
      <c r="B488" s="20"/>
      <c r="C488" s="20"/>
      <c r="D488" s="21"/>
      <c r="E488" s="21"/>
    </row>
    <row r="489" spans="2:5" ht="15.75" customHeight="1">
      <c r="B489" s="20"/>
      <c r="C489" s="20"/>
      <c r="D489" s="21"/>
      <c r="E489" s="21"/>
    </row>
    <row r="490" spans="2:5" ht="15.75" customHeight="1">
      <c r="B490" s="20"/>
      <c r="C490" s="20"/>
      <c r="D490" s="21"/>
      <c r="E490" s="21"/>
    </row>
    <row r="491" spans="2:5" ht="15.75" customHeight="1">
      <c r="B491" s="20"/>
      <c r="C491" s="20"/>
      <c r="D491" s="21"/>
      <c r="E491" s="21"/>
    </row>
    <row r="492" spans="2:5" ht="15.75" customHeight="1">
      <c r="B492" s="20"/>
      <c r="C492" s="20"/>
      <c r="D492" s="21"/>
      <c r="E492" s="21"/>
    </row>
    <row r="493" spans="2:5" ht="15.75" customHeight="1">
      <c r="B493" s="20"/>
      <c r="C493" s="20"/>
      <c r="D493" s="21"/>
      <c r="E493" s="21"/>
    </row>
    <row r="494" spans="2:5" ht="15.75" customHeight="1">
      <c r="B494" s="20"/>
      <c r="C494" s="20"/>
      <c r="D494" s="21"/>
      <c r="E494" s="21"/>
    </row>
    <row r="495" spans="2:5" ht="15.75" customHeight="1">
      <c r="B495" s="20"/>
      <c r="C495" s="20"/>
      <c r="D495" s="21"/>
      <c r="E495" s="21"/>
    </row>
    <row r="496" spans="2:5" ht="15.75" customHeight="1">
      <c r="B496" s="20"/>
      <c r="C496" s="20"/>
      <c r="D496" s="21"/>
      <c r="E496" s="21"/>
    </row>
    <row r="497" spans="2:5" ht="15.75" customHeight="1">
      <c r="B497" s="20"/>
      <c r="C497" s="20"/>
      <c r="D497" s="21"/>
      <c r="E497" s="21"/>
    </row>
    <row r="498" spans="2:5" ht="15.75" customHeight="1">
      <c r="B498" s="20"/>
      <c r="C498" s="20"/>
      <c r="D498" s="21"/>
      <c r="E498" s="21"/>
    </row>
    <row r="499" spans="2:5" ht="15.75" customHeight="1">
      <c r="B499" s="20"/>
      <c r="C499" s="20"/>
      <c r="D499" s="21"/>
      <c r="E499" s="21"/>
    </row>
    <row r="500" spans="2:5" ht="15.75" customHeight="1">
      <c r="B500" s="20"/>
      <c r="C500" s="20"/>
      <c r="D500" s="21"/>
      <c r="E500" s="21"/>
    </row>
    <row r="501" spans="2:5" ht="15.75" customHeight="1">
      <c r="B501" s="20"/>
      <c r="C501" s="20"/>
      <c r="D501" s="21"/>
      <c r="E501" s="21"/>
    </row>
    <row r="502" spans="2:5" ht="15.75" customHeight="1">
      <c r="B502" s="20"/>
      <c r="C502" s="20"/>
      <c r="D502" s="21"/>
      <c r="E502" s="21"/>
    </row>
    <row r="503" spans="2:5" ht="15.75" customHeight="1">
      <c r="B503" s="20"/>
      <c r="C503" s="20"/>
      <c r="D503" s="21"/>
      <c r="E503" s="21"/>
    </row>
    <row r="504" spans="2:5" ht="15.75" customHeight="1">
      <c r="B504" s="20"/>
      <c r="C504" s="20"/>
      <c r="D504" s="21"/>
      <c r="E504" s="21"/>
    </row>
    <row r="505" spans="2:5" ht="15.75" customHeight="1">
      <c r="B505" s="20"/>
      <c r="C505" s="20"/>
      <c r="D505" s="21"/>
      <c r="E505" s="21"/>
    </row>
    <row r="506" spans="2:5" ht="15.75" customHeight="1">
      <c r="B506" s="20"/>
      <c r="C506" s="20"/>
      <c r="D506" s="21"/>
      <c r="E506" s="21"/>
    </row>
    <row r="507" spans="2:5" ht="15.75" customHeight="1">
      <c r="B507" s="20"/>
      <c r="C507" s="20"/>
      <c r="D507" s="21"/>
      <c r="E507" s="21"/>
    </row>
    <row r="508" spans="2:5" ht="15.75" customHeight="1">
      <c r="B508" s="20"/>
      <c r="C508" s="20"/>
      <c r="D508" s="21"/>
      <c r="E508" s="21"/>
    </row>
    <row r="509" spans="2:5" ht="15.75" customHeight="1">
      <c r="B509" s="20"/>
      <c r="C509" s="20"/>
      <c r="D509" s="21"/>
      <c r="E509" s="21"/>
    </row>
    <row r="510" spans="2:5" ht="15.75" customHeight="1">
      <c r="B510" s="20"/>
      <c r="C510" s="20"/>
      <c r="D510" s="21"/>
      <c r="E510" s="21"/>
    </row>
    <row r="511" spans="2:5" ht="15.75" customHeight="1">
      <c r="B511" s="20"/>
      <c r="C511" s="20"/>
      <c r="D511" s="21"/>
      <c r="E511" s="21"/>
    </row>
    <row r="512" spans="2:5" ht="15.75" customHeight="1">
      <c r="B512" s="20"/>
      <c r="C512" s="20"/>
      <c r="D512" s="21"/>
      <c r="E512" s="21"/>
    </row>
    <row r="513" spans="2:5" ht="15.75" customHeight="1">
      <c r="B513" s="20"/>
      <c r="C513" s="20"/>
      <c r="D513" s="21"/>
      <c r="E513" s="21"/>
    </row>
    <row r="514" spans="2:5" ht="15.75" customHeight="1">
      <c r="B514" s="20"/>
      <c r="C514" s="20"/>
      <c r="D514" s="21"/>
      <c r="E514" s="21"/>
    </row>
    <row r="515" spans="2:5" ht="15.75" customHeight="1">
      <c r="B515" s="20"/>
      <c r="C515" s="20"/>
      <c r="D515" s="21"/>
      <c r="E515" s="21"/>
    </row>
    <row r="516" spans="2:5" ht="15.75" customHeight="1">
      <c r="B516" s="20"/>
      <c r="C516" s="20"/>
      <c r="D516" s="21"/>
      <c r="E516" s="21"/>
    </row>
    <row r="517" spans="2:5" ht="15.75" customHeight="1">
      <c r="B517" s="20"/>
      <c r="C517" s="20"/>
      <c r="D517" s="21"/>
      <c r="E517" s="21"/>
    </row>
    <row r="518" spans="2:5" ht="15.75" customHeight="1">
      <c r="B518" s="20"/>
      <c r="C518" s="20"/>
      <c r="D518" s="21"/>
      <c r="E518" s="21"/>
    </row>
    <row r="519" spans="2:5" ht="15.75" customHeight="1">
      <c r="B519" s="20"/>
      <c r="C519" s="20"/>
      <c r="D519" s="21"/>
      <c r="E519" s="21"/>
    </row>
    <row r="520" spans="2:5" ht="15.75" customHeight="1">
      <c r="B520" s="20"/>
      <c r="C520" s="20"/>
      <c r="D520" s="21"/>
      <c r="E520" s="21"/>
    </row>
    <row r="521" spans="2:5" ht="15.75" customHeight="1">
      <c r="B521" s="20"/>
      <c r="C521" s="20"/>
      <c r="D521" s="21"/>
      <c r="E521" s="21"/>
    </row>
    <row r="522" spans="2:5" ht="15.75" customHeight="1">
      <c r="B522" s="20"/>
      <c r="C522" s="20"/>
      <c r="D522" s="21"/>
      <c r="E522" s="21"/>
    </row>
    <row r="523" spans="2:5" ht="15.75" customHeight="1">
      <c r="B523" s="20"/>
      <c r="C523" s="20"/>
      <c r="D523" s="21"/>
      <c r="E523" s="21"/>
    </row>
    <row r="524" spans="2:5" ht="15.75" customHeight="1">
      <c r="B524" s="20"/>
      <c r="C524" s="20"/>
      <c r="D524" s="21"/>
      <c r="E524" s="21"/>
    </row>
    <row r="525" spans="2:5" ht="15.75" customHeight="1">
      <c r="B525" s="20"/>
      <c r="C525" s="20"/>
      <c r="D525" s="21"/>
      <c r="E525" s="21"/>
    </row>
    <row r="526" spans="2:5" ht="15.75" customHeight="1">
      <c r="B526" s="20"/>
      <c r="C526" s="20"/>
      <c r="D526" s="21"/>
      <c r="E526" s="21"/>
    </row>
    <row r="527" spans="2:5" ht="15.75" customHeight="1">
      <c r="B527" s="20"/>
      <c r="C527" s="20"/>
      <c r="D527" s="21"/>
      <c r="E527" s="21"/>
    </row>
    <row r="528" spans="2:5" ht="15.75" customHeight="1">
      <c r="B528" s="20"/>
      <c r="C528" s="20"/>
      <c r="D528" s="21"/>
      <c r="E528" s="21"/>
    </row>
    <row r="529" spans="2:5" ht="15.75" customHeight="1">
      <c r="B529" s="20"/>
      <c r="C529" s="20"/>
      <c r="D529" s="21"/>
      <c r="E529" s="21"/>
    </row>
    <row r="530" spans="2:5" ht="15.75" customHeight="1">
      <c r="B530" s="20"/>
      <c r="C530" s="20"/>
      <c r="D530" s="21"/>
      <c r="E530" s="21"/>
    </row>
    <row r="531" spans="2:5" ht="15.75" customHeight="1">
      <c r="B531" s="20"/>
      <c r="C531" s="20"/>
      <c r="D531" s="21"/>
      <c r="E531" s="21"/>
    </row>
    <row r="532" spans="2:5" ht="15.75" customHeight="1">
      <c r="B532" s="20"/>
      <c r="C532" s="20"/>
      <c r="D532" s="21"/>
      <c r="E532" s="21"/>
    </row>
    <row r="533" spans="2:5" ht="15.75" customHeight="1">
      <c r="B533" s="20"/>
      <c r="C533" s="20"/>
      <c r="D533" s="21"/>
      <c r="E533" s="21"/>
    </row>
    <row r="534" spans="2:5" ht="15.75" customHeight="1">
      <c r="B534" s="20"/>
      <c r="C534" s="20"/>
      <c r="D534" s="21"/>
      <c r="E534" s="21"/>
    </row>
    <row r="535" spans="2:5" ht="15.75" customHeight="1">
      <c r="B535" s="20"/>
      <c r="C535" s="20"/>
      <c r="D535" s="21"/>
      <c r="E535" s="21"/>
    </row>
    <row r="536" spans="2:5" ht="15.75" customHeight="1">
      <c r="B536" s="20"/>
      <c r="C536" s="20"/>
      <c r="D536" s="21"/>
      <c r="E536" s="21"/>
    </row>
    <row r="537" spans="2:5" ht="15.75" customHeight="1">
      <c r="B537" s="20"/>
      <c r="C537" s="20"/>
      <c r="D537" s="21"/>
      <c r="E537" s="21"/>
    </row>
    <row r="538" spans="2:5" ht="15.75" customHeight="1">
      <c r="B538" s="20"/>
      <c r="C538" s="20"/>
      <c r="D538" s="21"/>
      <c r="E538" s="21"/>
    </row>
    <row r="539" spans="2:5" ht="15.75" customHeight="1">
      <c r="B539" s="20"/>
      <c r="C539" s="20"/>
      <c r="D539" s="21"/>
      <c r="E539" s="21"/>
    </row>
    <row r="540" spans="2:5" ht="15.75" customHeight="1">
      <c r="B540" s="20"/>
      <c r="C540" s="20"/>
      <c r="D540" s="21"/>
      <c r="E540" s="21"/>
    </row>
    <row r="541" spans="2:5" ht="15.75" customHeight="1">
      <c r="B541" s="20"/>
      <c r="C541" s="20"/>
      <c r="D541" s="21"/>
      <c r="E541" s="21"/>
    </row>
    <row r="542" spans="2:5" ht="15.75" customHeight="1">
      <c r="B542" s="20"/>
      <c r="C542" s="20"/>
      <c r="D542" s="21"/>
      <c r="E542" s="21"/>
    </row>
    <row r="543" spans="2:5" ht="15.75" customHeight="1">
      <c r="B543" s="20"/>
      <c r="C543" s="20"/>
      <c r="D543" s="21"/>
      <c r="E543" s="21"/>
    </row>
    <row r="544" spans="2:5" ht="15.75" customHeight="1">
      <c r="B544" s="20"/>
      <c r="C544" s="20"/>
      <c r="D544" s="21"/>
      <c r="E544" s="21"/>
    </row>
    <row r="545" spans="2:5" ht="15.75" customHeight="1">
      <c r="B545" s="20"/>
      <c r="C545" s="20"/>
      <c r="D545" s="21"/>
      <c r="E545" s="21"/>
    </row>
    <row r="546" spans="2:5" ht="15.75" customHeight="1">
      <c r="B546" s="20"/>
      <c r="C546" s="20"/>
      <c r="D546" s="21"/>
      <c r="E546" s="21"/>
    </row>
    <row r="547" spans="2:5" ht="15.75" customHeight="1">
      <c r="B547" s="20"/>
      <c r="C547" s="20"/>
      <c r="D547" s="21"/>
      <c r="E547" s="21"/>
    </row>
    <row r="548" spans="2:5" ht="15.75" customHeight="1">
      <c r="B548" s="20"/>
      <c r="C548" s="20"/>
      <c r="D548" s="21"/>
      <c r="E548" s="21"/>
    </row>
    <row r="549" spans="2:5" ht="15.75" customHeight="1">
      <c r="B549" s="20"/>
      <c r="C549" s="20"/>
      <c r="D549" s="21"/>
      <c r="E549" s="21"/>
    </row>
    <row r="550" spans="2:5" ht="15.75" customHeight="1">
      <c r="B550" s="20"/>
      <c r="C550" s="20"/>
      <c r="D550" s="21"/>
      <c r="E550" s="21"/>
    </row>
    <row r="551" spans="2:5" ht="15.75" customHeight="1">
      <c r="B551" s="20"/>
      <c r="C551" s="20"/>
      <c r="D551" s="21"/>
      <c r="E551" s="21"/>
    </row>
    <row r="552" spans="2:5" ht="15.75" customHeight="1">
      <c r="B552" s="20"/>
      <c r="C552" s="20"/>
      <c r="D552" s="21"/>
      <c r="E552" s="21"/>
    </row>
    <row r="553" spans="2:5" ht="15.75" customHeight="1">
      <c r="B553" s="20"/>
      <c r="C553" s="20"/>
      <c r="D553" s="21"/>
      <c r="E553" s="21"/>
    </row>
    <row r="554" spans="2:5" ht="15.75" customHeight="1">
      <c r="B554" s="20"/>
      <c r="C554" s="20"/>
      <c r="D554" s="21"/>
      <c r="E554" s="21"/>
    </row>
    <row r="555" spans="2:5" ht="15.75" customHeight="1">
      <c r="B555" s="20"/>
      <c r="C555" s="20"/>
      <c r="D555" s="21"/>
      <c r="E555" s="21"/>
    </row>
    <row r="556" spans="2:5" ht="15.75" customHeight="1">
      <c r="B556" s="20"/>
      <c r="C556" s="20"/>
      <c r="D556" s="21"/>
      <c r="E556" s="21"/>
    </row>
    <row r="557" spans="2:5" ht="15.75" customHeight="1">
      <c r="B557" s="20"/>
      <c r="C557" s="20"/>
      <c r="D557" s="21"/>
      <c r="E557" s="21"/>
    </row>
    <row r="558" spans="2:5" ht="15.75" customHeight="1">
      <c r="B558" s="20"/>
      <c r="C558" s="20"/>
      <c r="D558" s="21"/>
      <c r="E558" s="21"/>
    </row>
    <row r="559" spans="2:5" ht="15.75" customHeight="1">
      <c r="B559" s="20"/>
      <c r="C559" s="20"/>
      <c r="D559" s="21"/>
      <c r="E559" s="21"/>
    </row>
    <row r="560" spans="2:5" ht="15.75" customHeight="1">
      <c r="B560" s="20"/>
      <c r="C560" s="20"/>
      <c r="D560" s="21"/>
      <c r="E560" s="21"/>
    </row>
    <row r="561" spans="2:5" ht="15.75" customHeight="1">
      <c r="B561" s="20"/>
      <c r="C561" s="20"/>
      <c r="D561" s="21"/>
      <c r="E561" s="21"/>
    </row>
    <row r="562" spans="2:5" ht="15.75" customHeight="1">
      <c r="B562" s="20"/>
      <c r="C562" s="20"/>
      <c r="D562" s="21"/>
      <c r="E562" s="21"/>
    </row>
    <row r="563" spans="2:5" ht="15.75" customHeight="1">
      <c r="B563" s="20"/>
      <c r="C563" s="20"/>
      <c r="D563" s="21"/>
      <c r="E563" s="21"/>
    </row>
    <row r="564" spans="2:5" ht="15.75" customHeight="1">
      <c r="B564" s="20"/>
      <c r="C564" s="20"/>
      <c r="D564" s="21"/>
      <c r="E564" s="21"/>
    </row>
    <row r="565" spans="2:5" ht="15.75" customHeight="1">
      <c r="B565" s="20"/>
      <c r="C565" s="20"/>
      <c r="D565" s="21"/>
      <c r="E565" s="21"/>
    </row>
    <row r="566" spans="2:5" ht="15.75" customHeight="1">
      <c r="B566" s="20"/>
      <c r="C566" s="20"/>
      <c r="D566" s="21"/>
      <c r="E566" s="21"/>
    </row>
    <row r="567" spans="2:5" ht="15.75" customHeight="1">
      <c r="B567" s="20"/>
      <c r="C567" s="20"/>
      <c r="D567" s="21"/>
      <c r="E567" s="21"/>
    </row>
    <row r="568" spans="2:5" ht="15.75" customHeight="1">
      <c r="B568" s="20"/>
      <c r="C568" s="20"/>
      <c r="D568" s="21"/>
      <c r="E568" s="21"/>
    </row>
    <row r="569" spans="2:5" ht="15.75" customHeight="1">
      <c r="B569" s="20"/>
      <c r="C569" s="20"/>
      <c r="D569" s="21"/>
      <c r="E569" s="21"/>
    </row>
    <row r="570" spans="2:5" ht="15.75" customHeight="1">
      <c r="B570" s="20"/>
      <c r="C570" s="20"/>
      <c r="D570" s="21"/>
      <c r="E570" s="21"/>
    </row>
    <row r="571" spans="2:5" ht="15.75" customHeight="1">
      <c r="B571" s="20"/>
      <c r="C571" s="20"/>
      <c r="D571" s="21"/>
      <c r="E571" s="21"/>
    </row>
    <row r="572" spans="2:5" ht="15.75" customHeight="1">
      <c r="B572" s="20"/>
      <c r="C572" s="20"/>
      <c r="D572" s="21"/>
      <c r="E572" s="21"/>
    </row>
    <row r="573" spans="2:5" ht="15.75" customHeight="1">
      <c r="B573" s="20"/>
      <c r="C573" s="20"/>
      <c r="D573" s="21"/>
      <c r="E573" s="21"/>
    </row>
    <row r="574" spans="2:5" ht="15.75" customHeight="1">
      <c r="B574" s="20"/>
      <c r="C574" s="20"/>
      <c r="D574" s="21"/>
      <c r="E574" s="21"/>
    </row>
    <row r="575" spans="2:5" ht="15.75" customHeight="1">
      <c r="B575" s="20"/>
      <c r="C575" s="20"/>
      <c r="D575" s="21"/>
      <c r="E575" s="21"/>
    </row>
    <row r="576" spans="2:5" ht="15.75" customHeight="1">
      <c r="B576" s="20"/>
      <c r="C576" s="20"/>
      <c r="D576" s="21"/>
      <c r="E576" s="21"/>
    </row>
    <row r="577" spans="2:5" ht="15.75" customHeight="1">
      <c r="B577" s="20"/>
      <c r="C577" s="20"/>
      <c r="D577" s="21"/>
      <c r="E577" s="21"/>
    </row>
    <row r="578" spans="2:5" ht="15.75" customHeight="1">
      <c r="B578" s="20"/>
      <c r="C578" s="20"/>
      <c r="D578" s="21"/>
      <c r="E578" s="21"/>
    </row>
    <row r="579" spans="2:5" ht="15.75" customHeight="1">
      <c r="B579" s="20"/>
      <c r="C579" s="20"/>
      <c r="D579" s="21"/>
      <c r="E579" s="21"/>
    </row>
    <row r="580" spans="2:5" ht="15.75" customHeight="1">
      <c r="B580" s="20"/>
      <c r="C580" s="20"/>
      <c r="D580" s="21"/>
      <c r="E580" s="21"/>
    </row>
    <row r="581" spans="2:5" ht="15.75" customHeight="1">
      <c r="B581" s="20"/>
      <c r="C581" s="20"/>
      <c r="D581" s="21"/>
      <c r="E581" s="21"/>
    </row>
    <row r="582" spans="2:5" ht="15.75" customHeight="1">
      <c r="B582" s="20"/>
      <c r="C582" s="20"/>
      <c r="D582" s="21"/>
      <c r="E582" s="21"/>
    </row>
    <row r="583" spans="2:5" ht="15.75" customHeight="1">
      <c r="B583" s="20"/>
      <c r="C583" s="20"/>
      <c r="D583" s="21"/>
      <c r="E583" s="21"/>
    </row>
    <row r="584" spans="2:5" ht="15.75" customHeight="1">
      <c r="B584" s="20"/>
      <c r="C584" s="20"/>
      <c r="D584" s="21"/>
      <c r="E584" s="21"/>
    </row>
    <row r="585" spans="2:5" ht="15.75" customHeight="1">
      <c r="B585" s="20"/>
      <c r="C585" s="20"/>
      <c r="D585" s="21"/>
      <c r="E585" s="21"/>
    </row>
    <row r="586" spans="2:5" ht="15.75" customHeight="1">
      <c r="B586" s="20"/>
      <c r="C586" s="20"/>
      <c r="D586" s="21"/>
      <c r="E586" s="21"/>
    </row>
    <row r="587" spans="2:5" ht="15.75" customHeight="1">
      <c r="B587" s="20"/>
      <c r="C587" s="20"/>
      <c r="D587" s="21"/>
      <c r="E587" s="21"/>
    </row>
    <row r="588" spans="2:5" ht="15.75" customHeight="1">
      <c r="B588" s="20"/>
      <c r="C588" s="20"/>
      <c r="D588" s="21"/>
      <c r="E588" s="21"/>
    </row>
    <row r="589" spans="2:5" ht="15.75" customHeight="1">
      <c r="B589" s="20"/>
      <c r="C589" s="20"/>
      <c r="D589" s="21"/>
      <c r="E589" s="21"/>
    </row>
    <row r="590" spans="2:5" ht="15.75" customHeight="1">
      <c r="B590" s="20"/>
      <c r="C590" s="20"/>
      <c r="D590" s="21"/>
      <c r="E590" s="21"/>
    </row>
    <row r="591" spans="2:5" ht="15.75" customHeight="1">
      <c r="B591" s="20"/>
      <c r="C591" s="20"/>
      <c r="D591" s="21"/>
      <c r="E591" s="21"/>
    </row>
    <row r="592" spans="2:5" ht="15.75" customHeight="1">
      <c r="B592" s="20"/>
      <c r="C592" s="20"/>
      <c r="D592" s="21"/>
      <c r="E592" s="21"/>
    </row>
    <row r="593" spans="2:5" ht="15.75" customHeight="1">
      <c r="B593" s="20"/>
      <c r="C593" s="20"/>
      <c r="D593" s="21"/>
      <c r="E593" s="21"/>
    </row>
    <row r="594" spans="2:5" ht="15.75" customHeight="1">
      <c r="B594" s="20"/>
      <c r="C594" s="20"/>
      <c r="D594" s="21"/>
      <c r="E594" s="21"/>
    </row>
    <row r="595" spans="2:5" ht="15.75" customHeight="1">
      <c r="B595" s="20"/>
      <c r="C595" s="20"/>
      <c r="D595" s="21"/>
      <c r="E595" s="21"/>
    </row>
    <row r="596" spans="2:5" ht="15.75" customHeight="1">
      <c r="B596" s="20"/>
      <c r="C596" s="20"/>
      <c r="D596" s="21"/>
      <c r="E596" s="21"/>
    </row>
    <row r="597" spans="2:5" ht="15.75" customHeight="1">
      <c r="B597" s="20"/>
      <c r="C597" s="20"/>
      <c r="D597" s="21"/>
      <c r="E597" s="21"/>
    </row>
    <row r="598" spans="2:5" ht="15.75" customHeight="1">
      <c r="B598" s="20"/>
      <c r="C598" s="20"/>
      <c r="D598" s="21"/>
      <c r="E598" s="21"/>
    </row>
    <row r="599" spans="2:5" ht="15.75" customHeight="1">
      <c r="B599" s="20"/>
      <c r="C599" s="20"/>
      <c r="D599" s="21"/>
      <c r="E599" s="21"/>
    </row>
    <row r="600" spans="2:5" ht="15.75" customHeight="1">
      <c r="B600" s="20"/>
      <c r="C600" s="20"/>
      <c r="D600" s="21"/>
      <c r="E600" s="21"/>
    </row>
    <row r="601" spans="2:5" ht="15.75" customHeight="1">
      <c r="B601" s="20"/>
      <c r="C601" s="20"/>
      <c r="D601" s="21"/>
      <c r="E601" s="21"/>
    </row>
    <row r="602" spans="2:5" ht="15.75" customHeight="1">
      <c r="B602" s="20"/>
      <c r="C602" s="20"/>
      <c r="D602" s="21"/>
      <c r="E602" s="21"/>
    </row>
    <row r="603" spans="2:5" ht="15.75" customHeight="1">
      <c r="B603" s="20"/>
      <c r="C603" s="20"/>
      <c r="D603" s="21"/>
      <c r="E603" s="21"/>
    </row>
    <row r="604" spans="2:5" ht="15.75" customHeight="1">
      <c r="B604" s="20"/>
      <c r="C604" s="20"/>
      <c r="D604" s="21"/>
      <c r="E604" s="21"/>
    </row>
    <row r="605" spans="2:5" ht="15.75" customHeight="1">
      <c r="B605" s="20"/>
      <c r="C605" s="20"/>
      <c r="D605" s="21"/>
      <c r="E605" s="21"/>
    </row>
    <row r="606" spans="2:5" ht="15.75" customHeight="1">
      <c r="B606" s="20"/>
      <c r="C606" s="20"/>
      <c r="D606" s="21"/>
      <c r="E606" s="21"/>
    </row>
    <row r="607" spans="2:5" ht="15.75" customHeight="1">
      <c r="B607" s="20"/>
      <c r="C607" s="20"/>
      <c r="D607" s="21"/>
      <c r="E607" s="21"/>
    </row>
    <row r="608" spans="2:5" ht="15.75" customHeight="1">
      <c r="B608" s="20"/>
      <c r="C608" s="20"/>
      <c r="D608" s="21"/>
      <c r="E608" s="21"/>
    </row>
    <row r="609" spans="2:5" ht="15.75" customHeight="1">
      <c r="B609" s="20"/>
      <c r="C609" s="20"/>
      <c r="D609" s="21"/>
      <c r="E609" s="21"/>
    </row>
    <row r="610" spans="2:5" ht="15.75" customHeight="1">
      <c r="B610" s="20"/>
      <c r="C610" s="20"/>
      <c r="D610" s="21"/>
      <c r="E610" s="21"/>
    </row>
    <row r="611" spans="2:5" ht="15.75" customHeight="1">
      <c r="B611" s="20"/>
      <c r="C611" s="20"/>
      <c r="D611" s="21"/>
      <c r="E611" s="21"/>
    </row>
    <row r="612" spans="2:5" ht="15.75" customHeight="1">
      <c r="B612" s="20"/>
      <c r="C612" s="20"/>
      <c r="D612" s="21"/>
      <c r="E612" s="21"/>
    </row>
    <row r="613" spans="2:5" ht="15.75" customHeight="1">
      <c r="B613" s="20"/>
      <c r="C613" s="20"/>
      <c r="D613" s="21"/>
      <c r="E613" s="21"/>
    </row>
    <row r="614" spans="2:5" ht="15.75" customHeight="1">
      <c r="B614" s="20"/>
      <c r="C614" s="20"/>
      <c r="D614" s="21"/>
      <c r="E614" s="21"/>
    </row>
    <row r="615" spans="2:5" ht="15.75" customHeight="1">
      <c r="B615" s="20"/>
      <c r="C615" s="20"/>
      <c r="D615" s="21"/>
      <c r="E615" s="21"/>
    </row>
    <row r="616" spans="2:5" ht="15.75" customHeight="1">
      <c r="B616" s="20"/>
      <c r="C616" s="20"/>
      <c r="D616" s="21"/>
      <c r="E616" s="21"/>
    </row>
    <row r="617" spans="2:5" ht="15.75" customHeight="1">
      <c r="B617" s="20"/>
      <c r="C617" s="20"/>
      <c r="D617" s="21"/>
      <c r="E617" s="21"/>
    </row>
    <row r="618" spans="2:5" ht="15.75" customHeight="1">
      <c r="B618" s="20"/>
      <c r="C618" s="20"/>
      <c r="D618" s="21"/>
      <c r="E618" s="21"/>
    </row>
    <row r="619" spans="2:5" ht="15.75" customHeight="1">
      <c r="B619" s="20"/>
      <c r="C619" s="20"/>
      <c r="D619" s="21"/>
      <c r="E619" s="21"/>
    </row>
    <row r="620" spans="2:5" ht="15.75" customHeight="1">
      <c r="B620" s="20"/>
      <c r="C620" s="20"/>
      <c r="D620" s="21"/>
      <c r="E620" s="21"/>
    </row>
    <row r="621" spans="2:5" ht="15.75" customHeight="1">
      <c r="B621" s="20"/>
      <c r="C621" s="20"/>
      <c r="D621" s="21"/>
      <c r="E621" s="21"/>
    </row>
    <row r="622" spans="2:5" ht="15.75" customHeight="1">
      <c r="B622" s="20"/>
      <c r="C622" s="20"/>
      <c r="D622" s="21"/>
      <c r="E622" s="21"/>
    </row>
    <row r="623" spans="2:5" ht="15.75" customHeight="1">
      <c r="B623" s="20"/>
      <c r="C623" s="20"/>
      <c r="D623" s="21"/>
      <c r="E623" s="21"/>
    </row>
    <row r="624" spans="2:5" ht="15.75" customHeight="1">
      <c r="B624" s="20"/>
      <c r="C624" s="20"/>
      <c r="D624" s="21"/>
      <c r="E624" s="21"/>
    </row>
    <row r="625" spans="2:5" ht="15.75" customHeight="1">
      <c r="B625" s="20"/>
      <c r="C625" s="20"/>
      <c r="D625" s="21"/>
      <c r="E625" s="21"/>
    </row>
    <row r="626" spans="2:5" ht="15.75" customHeight="1">
      <c r="B626" s="20"/>
      <c r="C626" s="20"/>
      <c r="D626" s="21"/>
      <c r="E626" s="21"/>
    </row>
    <row r="627" spans="2:5" ht="15.75" customHeight="1">
      <c r="B627" s="20"/>
      <c r="C627" s="20"/>
      <c r="D627" s="21"/>
      <c r="E627" s="21"/>
    </row>
    <row r="628" spans="2:5" ht="15.75" customHeight="1">
      <c r="B628" s="20"/>
      <c r="C628" s="20"/>
      <c r="D628" s="21"/>
      <c r="E628" s="21"/>
    </row>
    <row r="629" spans="2:5" ht="15.75" customHeight="1">
      <c r="B629" s="20"/>
      <c r="C629" s="20"/>
      <c r="D629" s="21"/>
      <c r="E629" s="21"/>
    </row>
    <row r="630" spans="2:5" ht="15.75" customHeight="1">
      <c r="B630" s="20"/>
      <c r="C630" s="20"/>
      <c r="D630" s="21"/>
      <c r="E630" s="21"/>
    </row>
    <row r="631" spans="2:5" ht="15.75" customHeight="1">
      <c r="B631" s="20"/>
      <c r="C631" s="20"/>
      <c r="D631" s="21"/>
      <c r="E631" s="21"/>
    </row>
    <row r="632" spans="2:5" ht="15.75" customHeight="1">
      <c r="B632" s="20"/>
      <c r="C632" s="20"/>
      <c r="D632" s="21"/>
      <c r="E632" s="21"/>
    </row>
    <row r="633" spans="2:5" ht="15.75" customHeight="1">
      <c r="B633" s="20"/>
      <c r="C633" s="20"/>
      <c r="D633" s="21"/>
      <c r="E633" s="21"/>
    </row>
    <row r="634" spans="2:5" ht="15.75" customHeight="1">
      <c r="B634" s="20"/>
      <c r="C634" s="20"/>
      <c r="D634" s="21"/>
      <c r="E634" s="21"/>
    </row>
    <row r="635" spans="2:5" ht="15.75" customHeight="1">
      <c r="B635" s="20"/>
      <c r="C635" s="20"/>
      <c r="D635" s="21"/>
      <c r="E635" s="21"/>
    </row>
    <row r="636" spans="2:5" ht="15.75" customHeight="1">
      <c r="B636" s="20"/>
      <c r="C636" s="20"/>
      <c r="D636" s="21"/>
      <c r="E636" s="21"/>
    </row>
    <row r="637" spans="2:5" ht="15.75" customHeight="1">
      <c r="B637" s="20"/>
      <c r="C637" s="20"/>
      <c r="D637" s="21"/>
      <c r="E637" s="21"/>
    </row>
    <row r="638" spans="2:5" ht="15.75" customHeight="1">
      <c r="B638" s="20"/>
      <c r="C638" s="20"/>
      <c r="D638" s="21"/>
      <c r="E638" s="21"/>
    </row>
    <row r="639" spans="2:5" ht="15.75" customHeight="1">
      <c r="B639" s="20"/>
      <c r="C639" s="20"/>
      <c r="D639" s="21"/>
      <c r="E639" s="21"/>
    </row>
    <row r="640" spans="2:5" ht="15.75" customHeight="1">
      <c r="B640" s="20"/>
      <c r="C640" s="20"/>
      <c r="D640" s="21"/>
      <c r="E640" s="21"/>
    </row>
    <row r="641" spans="2:5" ht="15.75" customHeight="1">
      <c r="B641" s="20"/>
      <c r="C641" s="20"/>
      <c r="D641" s="21"/>
      <c r="E641" s="21"/>
    </row>
    <row r="642" spans="2:5" ht="15.75" customHeight="1">
      <c r="B642" s="20"/>
      <c r="C642" s="20"/>
      <c r="D642" s="21"/>
      <c r="E642" s="21"/>
    </row>
    <row r="643" spans="2:5" ht="15.75" customHeight="1">
      <c r="B643" s="20"/>
      <c r="C643" s="20"/>
      <c r="D643" s="21"/>
      <c r="E643" s="21"/>
    </row>
    <row r="644" spans="2:5" ht="15.75" customHeight="1">
      <c r="B644" s="20"/>
      <c r="C644" s="20"/>
      <c r="D644" s="21"/>
      <c r="E644" s="21"/>
    </row>
    <row r="645" spans="2:5" ht="15.75" customHeight="1">
      <c r="B645" s="20"/>
      <c r="C645" s="20"/>
      <c r="D645" s="21"/>
      <c r="E645" s="21"/>
    </row>
    <row r="646" spans="2:5" ht="15.75" customHeight="1">
      <c r="B646" s="20"/>
      <c r="C646" s="20"/>
      <c r="D646" s="21"/>
      <c r="E646" s="21"/>
    </row>
    <row r="647" spans="2:5" ht="15.75" customHeight="1">
      <c r="B647" s="20"/>
      <c r="C647" s="20"/>
      <c r="D647" s="21"/>
      <c r="E647" s="21"/>
    </row>
    <row r="648" spans="2:5" ht="15.75" customHeight="1">
      <c r="B648" s="20"/>
      <c r="C648" s="20"/>
      <c r="D648" s="21"/>
      <c r="E648" s="21"/>
    </row>
    <row r="649" spans="2:5" ht="15.75" customHeight="1">
      <c r="B649" s="20"/>
      <c r="C649" s="20"/>
      <c r="D649" s="21"/>
      <c r="E649" s="21"/>
    </row>
    <row r="650" spans="2:5" ht="15.75" customHeight="1">
      <c r="B650" s="20"/>
      <c r="C650" s="20"/>
      <c r="D650" s="21"/>
      <c r="E650" s="21"/>
    </row>
    <row r="651" spans="2:5" ht="15.75" customHeight="1">
      <c r="B651" s="20"/>
      <c r="C651" s="20"/>
      <c r="D651" s="21"/>
      <c r="E651" s="21"/>
    </row>
    <row r="652" spans="2:5" ht="15.75" customHeight="1">
      <c r="B652" s="20"/>
      <c r="C652" s="20"/>
      <c r="D652" s="21"/>
      <c r="E652" s="21"/>
    </row>
    <row r="653" spans="2:5" ht="15.75" customHeight="1">
      <c r="B653" s="20"/>
      <c r="C653" s="20"/>
      <c r="D653" s="21"/>
      <c r="E653" s="21"/>
    </row>
    <row r="654" spans="2:5" ht="15.75" customHeight="1">
      <c r="B654" s="20"/>
      <c r="C654" s="20"/>
      <c r="D654" s="21"/>
      <c r="E654" s="21"/>
    </row>
    <row r="655" spans="2:5" ht="15.75" customHeight="1">
      <c r="B655" s="20"/>
      <c r="C655" s="20"/>
      <c r="D655" s="21"/>
      <c r="E655" s="21"/>
    </row>
    <row r="656" spans="2:5" ht="15.75" customHeight="1">
      <c r="B656" s="20"/>
      <c r="C656" s="20"/>
      <c r="D656" s="21"/>
      <c r="E656" s="21"/>
    </row>
    <row r="657" spans="2:5" ht="15.75" customHeight="1">
      <c r="B657" s="20"/>
      <c r="C657" s="20"/>
      <c r="D657" s="21"/>
      <c r="E657" s="21"/>
    </row>
    <row r="658" spans="2:5" ht="15.75" customHeight="1">
      <c r="B658" s="20"/>
      <c r="C658" s="20"/>
      <c r="D658" s="21"/>
      <c r="E658" s="21"/>
    </row>
    <row r="659" spans="2:5" ht="15.75" customHeight="1">
      <c r="B659" s="20"/>
      <c r="C659" s="20"/>
      <c r="D659" s="21"/>
      <c r="E659" s="21"/>
    </row>
    <row r="660" spans="2:5" ht="15.75" customHeight="1">
      <c r="B660" s="20"/>
      <c r="C660" s="20"/>
      <c r="D660" s="21"/>
      <c r="E660" s="21"/>
    </row>
    <row r="661" spans="2:5" ht="15.75" customHeight="1">
      <c r="B661" s="20"/>
      <c r="C661" s="20"/>
      <c r="D661" s="21"/>
      <c r="E661" s="21"/>
    </row>
    <row r="662" spans="2:5" ht="15.75" customHeight="1">
      <c r="B662" s="20"/>
      <c r="C662" s="20"/>
      <c r="D662" s="21"/>
      <c r="E662" s="21"/>
    </row>
    <row r="663" spans="2:5" ht="15.75" customHeight="1">
      <c r="B663" s="20"/>
      <c r="C663" s="20"/>
      <c r="D663" s="21"/>
      <c r="E663" s="21"/>
    </row>
    <row r="664" spans="2:5" ht="15.75" customHeight="1">
      <c r="B664" s="20"/>
      <c r="C664" s="20"/>
      <c r="D664" s="21"/>
      <c r="E664" s="21"/>
    </row>
    <row r="665" spans="2:5" ht="15.75" customHeight="1">
      <c r="B665" s="20"/>
      <c r="C665" s="20"/>
      <c r="D665" s="21"/>
      <c r="E665" s="21"/>
    </row>
    <row r="666" spans="2:5" ht="15.75" customHeight="1">
      <c r="B666" s="20"/>
      <c r="C666" s="20"/>
      <c r="D666" s="21"/>
      <c r="E666" s="21"/>
    </row>
    <row r="667" spans="2:5" ht="15.75" customHeight="1">
      <c r="B667" s="20"/>
      <c r="C667" s="20"/>
      <c r="D667" s="21"/>
      <c r="E667" s="21"/>
    </row>
    <row r="668" spans="2:5" ht="15.75" customHeight="1">
      <c r="B668" s="20"/>
      <c r="C668" s="20"/>
      <c r="D668" s="21"/>
      <c r="E668" s="21"/>
    </row>
    <row r="669" spans="2:5" ht="15.75" customHeight="1">
      <c r="B669" s="20"/>
      <c r="C669" s="20"/>
      <c r="D669" s="21"/>
      <c r="E669" s="21"/>
    </row>
    <row r="670" spans="2:5" ht="15.75" customHeight="1">
      <c r="B670" s="20"/>
      <c r="C670" s="20"/>
      <c r="D670" s="21"/>
      <c r="E670" s="21"/>
    </row>
    <row r="671" spans="2:5" ht="15.75" customHeight="1">
      <c r="B671" s="20"/>
      <c r="C671" s="20"/>
      <c r="D671" s="21"/>
      <c r="E671" s="21"/>
    </row>
    <row r="672" spans="2:5" ht="15.75" customHeight="1">
      <c r="B672" s="20"/>
      <c r="C672" s="20"/>
      <c r="D672" s="21"/>
      <c r="E672" s="21"/>
    </row>
    <row r="673" spans="2:5" ht="15.75" customHeight="1">
      <c r="B673" s="20"/>
      <c r="C673" s="20"/>
      <c r="D673" s="21"/>
      <c r="E673" s="21"/>
    </row>
    <row r="674" spans="2:5" ht="15.75" customHeight="1">
      <c r="B674" s="20"/>
      <c r="C674" s="20"/>
      <c r="D674" s="21"/>
      <c r="E674" s="21"/>
    </row>
    <row r="675" spans="2:5" ht="15.75" customHeight="1">
      <c r="B675" s="20"/>
      <c r="C675" s="20"/>
      <c r="D675" s="21"/>
      <c r="E675" s="21"/>
    </row>
    <row r="676" spans="2:5" ht="15.75" customHeight="1">
      <c r="B676" s="20"/>
      <c r="C676" s="20"/>
      <c r="D676" s="21"/>
      <c r="E676" s="21"/>
    </row>
    <row r="677" spans="2:5" ht="15.75" customHeight="1">
      <c r="B677" s="20"/>
      <c r="C677" s="20"/>
      <c r="D677" s="21"/>
      <c r="E677" s="21"/>
    </row>
    <row r="678" spans="2:5" ht="15.75" customHeight="1">
      <c r="B678" s="20"/>
      <c r="C678" s="20"/>
      <c r="D678" s="21"/>
      <c r="E678" s="21"/>
    </row>
    <row r="679" spans="2:5" ht="15.75" customHeight="1">
      <c r="B679" s="20"/>
      <c r="C679" s="20"/>
      <c r="D679" s="21"/>
      <c r="E679" s="21"/>
    </row>
    <row r="680" spans="2:5" ht="15.75" customHeight="1">
      <c r="B680" s="20"/>
      <c r="C680" s="20"/>
      <c r="D680" s="21"/>
      <c r="E680" s="21"/>
    </row>
    <row r="681" spans="2:5" ht="15.75" customHeight="1">
      <c r="B681" s="20"/>
      <c r="C681" s="20"/>
      <c r="D681" s="21"/>
      <c r="E681" s="21"/>
    </row>
    <row r="682" spans="2:5" ht="15.75" customHeight="1">
      <c r="B682" s="20"/>
      <c r="C682" s="20"/>
      <c r="D682" s="21"/>
      <c r="E682" s="21"/>
    </row>
    <row r="683" spans="2:5" ht="15.75" customHeight="1">
      <c r="B683" s="20"/>
      <c r="C683" s="20"/>
      <c r="D683" s="21"/>
      <c r="E683" s="21"/>
    </row>
    <row r="684" spans="2:5" ht="15.75" customHeight="1">
      <c r="B684" s="20"/>
      <c r="C684" s="20"/>
      <c r="D684" s="21"/>
      <c r="E684" s="21"/>
    </row>
    <row r="685" spans="2:5" ht="15.75" customHeight="1">
      <c r="B685" s="20"/>
      <c r="C685" s="20"/>
      <c r="D685" s="21"/>
      <c r="E685" s="21"/>
    </row>
    <row r="686" spans="2:5" ht="15.75" customHeight="1">
      <c r="B686" s="20"/>
      <c r="C686" s="20"/>
      <c r="D686" s="21"/>
      <c r="E686" s="21"/>
    </row>
    <row r="687" spans="2:5" ht="15.75" customHeight="1">
      <c r="B687" s="20"/>
      <c r="C687" s="20"/>
      <c r="D687" s="21"/>
      <c r="E687" s="21"/>
    </row>
    <row r="688" spans="2:5" ht="15.75" customHeight="1">
      <c r="B688" s="20"/>
      <c r="C688" s="20"/>
      <c r="D688" s="21"/>
      <c r="E688" s="21"/>
    </row>
    <row r="689" spans="2:5" ht="15.75" customHeight="1">
      <c r="B689" s="20"/>
      <c r="C689" s="20"/>
      <c r="D689" s="21"/>
      <c r="E689" s="21"/>
    </row>
    <row r="690" spans="2:5" ht="15.75" customHeight="1">
      <c r="B690" s="20"/>
      <c r="C690" s="20"/>
      <c r="D690" s="21"/>
      <c r="E690" s="21"/>
    </row>
    <row r="691" spans="2:5" ht="15.75" customHeight="1">
      <c r="B691" s="20"/>
      <c r="C691" s="20"/>
      <c r="D691" s="21"/>
      <c r="E691" s="21"/>
    </row>
    <row r="692" spans="2:5" ht="15.75" customHeight="1">
      <c r="B692" s="20"/>
      <c r="C692" s="20"/>
      <c r="D692" s="21"/>
      <c r="E692" s="21"/>
    </row>
    <row r="693" spans="2:5" ht="15.75" customHeight="1">
      <c r="B693" s="20"/>
      <c r="C693" s="20"/>
      <c r="D693" s="21"/>
      <c r="E693" s="21"/>
    </row>
    <row r="694" spans="2:5" ht="15.75" customHeight="1">
      <c r="B694" s="20"/>
      <c r="C694" s="20"/>
      <c r="D694" s="21"/>
      <c r="E694" s="21"/>
    </row>
    <row r="695" spans="2:5" ht="15.75" customHeight="1">
      <c r="B695" s="20"/>
      <c r="C695" s="20"/>
      <c r="D695" s="21"/>
      <c r="E695" s="21"/>
    </row>
    <row r="696" spans="2:5" ht="15.75" customHeight="1">
      <c r="B696" s="20"/>
      <c r="C696" s="20"/>
      <c r="D696" s="21"/>
      <c r="E696" s="21"/>
    </row>
    <row r="697" spans="2:5" ht="15.75" customHeight="1">
      <c r="B697" s="20"/>
      <c r="C697" s="20"/>
      <c r="D697" s="21"/>
      <c r="E697" s="21"/>
    </row>
    <row r="698" spans="2:5" ht="15.75" customHeight="1">
      <c r="B698" s="20"/>
      <c r="C698" s="20"/>
      <c r="D698" s="21"/>
      <c r="E698" s="21"/>
    </row>
    <row r="699" spans="2:5" ht="15.75" customHeight="1">
      <c r="B699" s="20"/>
      <c r="C699" s="20"/>
      <c r="D699" s="21"/>
      <c r="E699" s="21"/>
    </row>
    <row r="700" spans="2:5" ht="15.75" customHeight="1">
      <c r="B700" s="20"/>
      <c r="C700" s="20"/>
      <c r="D700" s="21"/>
      <c r="E700" s="21"/>
    </row>
    <row r="701" spans="2:5" ht="15.75" customHeight="1">
      <c r="B701" s="20"/>
      <c r="C701" s="20"/>
      <c r="D701" s="21"/>
      <c r="E701" s="21"/>
    </row>
    <row r="702" spans="2:5" ht="15.75" customHeight="1">
      <c r="B702" s="20"/>
      <c r="C702" s="20"/>
      <c r="D702" s="21"/>
      <c r="E702" s="21"/>
    </row>
    <row r="703" spans="2:5" ht="15.75" customHeight="1">
      <c r="B703" s="20"/>
      <c r="C703" s="20"/>
      <c r="D703" s="21"/>
      <c r="E703" s="21"/>
    </row>
    <row r="704" spans="2:5" ht="15.75" customHeight="1">
      <c r="B704" s="20"/>
      <c r="C704" s="20"/>
      <c r="D704" s="21"/>
      <c r="E704" s="21"/>
    </row>
    <row r="705" spans="2:5" ht="15.75" customHeight="1">
      <c r="B705" s="20"/>
      <c r="C705" s="20"/>
      <c r="D705" s="21"/>
      <c r="E705" s="21"/>
    </row>
    <row r="706" spans="2:5" ht="15.75" customHeight="1">
      <c r="B706" s="20"/>
      <c r="C706" s="20"/>
      <c r="D706" s="21"/>
      <c r="E706" s="21"/>
    </row>
    <row r="707" spans="2:5" ht="15.75" customHeight="1">
      <c r="B707" s="20"/>
      <c r="C707" s="20"/>
      <c r="D707" s="21"/>
      <c r="E707" s="21"/>
    </row>
    <row r="708" spans="2:5" ht="15.75" customHeight="1">
      <c r="B708" s="20"/>
      <c r="C708" s="20"/>
      <c r="D708" s="21"/>
      <c r="E708" s="21"/>
    </row>
    <row r="709" spans="2:5" ht="15.75" customHeight="1">
      <c r="B709" s="20"/>
      <c r="C709" s="20"/>
      <c r="D709" s="21"/>
      <c r="E709" s="21"/>
    </row>
    <row r="710" spans="2:5" ht="15.75" customHeight="1">
      <c r="B710" s="20"/>
      <c r="C710" s="20"/>
      <c r="D710" s="21"/>
      <c r="E710" s="21"/>
    </row>
    <row r="711" spans="2:5" ht="15.75" customHeight="1">
      <c r="B711" s="20"/>
      <c r="C711" s="20"/>
      <c r="D711" s="21"/>
      <c r="E711" s="21"/>
    </row>
    <row r="712" spans="2:5" ht="15.75" customHeight="1">
      <c r="B712" s="20"/>
      <c r="C712" s="20"/>
      <c r="D712" s="21"/>
      <c r="E712" s="21"/>
    </row>
    <row r="713" spans="2:5" ht="15.75" customHeight="1">
      <c r="B713" s="20"/>
      <c r="C713" s="20"/>
      <c r="D713" s="21"/>
      <c r="E713" s="21"/>
    </row>
    <row r="714" spans="2:5" ht="15.75" customHeight="1">
      <c r="B714" s="20"/>
      <c r="C714" s="20"/>
      <c r="D714" s="21"/>
      <c r="E714" s="21"/>
    </row>
    <row r="715" spans="2:5" ht="15.75" customHeight="1">
      <c r="B715" s="20"/>
      <c r="C715" s="20"/>
      <c r="D715" s="21"/>
      <c r="E715" s="21"/>
    </row>
    <row r="716" spans="2:5" ht="15.75" customHeight="1">
      <c r="B716" s="20"/>
      <c r="C716" s="20"/>
      <c r="D716" s="21"/>
      <c r="E716" s="21"/>
    </row>
    <row r="717" spans="2:5" ht="15.75" customHeight="1">
      <c r="B717" s="20"/>
      <c r="C717" s="20"/>
      <c r="D717" s="21"/>
      <c r="E717" s="21"/>
    </row>
    <row r="718" spans="2:5" ht="15.75" customHeight="1">
      <c r="B718" s="20"/>
      <c r="C718" s="20"/>
      <c r="D718" s="21"/>
      <c r="E718" s="21"/>
    </row>
    <row r="719" spans="2:5" ht="15.75" customHeight="1">
      <c r="B719" s="20"/>
      <c r="C719" s="20"/>
      <c r="D719" s="21"/>
      <c r="E719" s="21"/>
    </row>
    <row r="720" spans="2:5" ht="15.75" customHeight="1">
      <c r="B720" s="20"/>
      <c r="C720" s="20"/>
      <c r="D720" s="21"/>
      <c r="E720" s="21"/>
    </row>
    <row r="721" spans="2:5" ht="15.75" customHeight="1">
      <c r="B721" s="20"/>
      <c r="C721" s="20"/>
      <c r="D721" s="21"/>
      <c r="E721" s="21"/>
    </row>
    <row r="722" spans="2:5" ht="15.75" customHeight="1">
      <c r="B722" s="20"/>
      <c r="C722" s="20"/>
      <c r="D722" s="21"/>
      <c r="E722" s="21"/>
    </row>
    <row r="723" spans="2:5" ht="15.75" customHeight="1">
      <c r="B723" s="20"/>
      <c r="C723" s="20"/>
      <c r="D723" s="21"/>
      <c r="E723" s="21"/>
    </row>
    <row r="724" spans="2:5" ht="15.75" customHeight="1">
      <c r="B724" s="20"/>
      <c r="C724" s="20"/>
      <c r="D724" s="21"/>
      <c r="E724" s="21"/>
    </row>
    <row r="725" spans="2:5" ht="15.75" customHeight="1">
      <c r="B725" s="20"/>
      <c r="C725" s="20"/>
      <c r="D725" s="21"/>
      <c r="E725" s="21"/>
    </row>
    <row r="726" spans="2:5" ht="15.75" customHeight="1">
      <c r="B726" s="20"/>
      <c r="C726" s="20"/>
      <c r="D726" s="21"/>
      <c r="E726" s="21"/>
    </row>
    <row r="727" spans="2:5" ht="15.75" customHeight="1">
      <c r="B727" s="20"/>
      <c r="C727" s="20"/>
      <c r="D727" s="21"/>
      <c r="E727" s="21"/>
    </row>
    <row r="728" spans="2:5" ht="15.75" customHeight="1">
      <c r="B728" s="20"/>
      <c r="C728" s="20"/>
      <c r="D728" s="21"/>
      <c r="E728" s="21"/>
    </row>
    <row r="729" spans="2:5" ht="15.75" customHeight="1">
      <c r="B729" s="20"/>
      <c r="C729" s="20"/>
      <c r="D729" s="21"/>
      <c r="E729" s="21"/>
    </row>
    <row r="730" spans="2:5" ht="15.75" customHeight="1">
      <c r="B730" s="20"/>
      <c r="C730" s="20"/>
      <c r="D730" s="21"/>
      <c r="E730" s="21"/>
    </row>
    <row r="731" spans="2:5" ht="15.75" customHeight="1">
      <c r="B731" s="20"/>
      <c r="C731" s="20"/>
      <c r="D731" s="21"/>
      <c r="E731" s="21"/>
    </row>
    <row r="732" spans="2:5" ht="15.75" customHeight="1">
      <c r="B732" s="20"/>
      <c r="C732" s="20"/>
      <c r="D732" s="21"/>
      <c r="E732" s="21"/>
    </row>
    <row r="733" spans="2:5" ht="15.75" customHeight="1">
      <c r="B733" s="20"/>
      <c r="C733" s="20"/>
      <c r="D733" s="21"/>
      <c r="E733" s="21"/>
    </row>
    <row r="734" spans="2:5" ht="15.75" customHeight="1">
      <c r="B734" s="20"/>
      <c r="C734" s="20"/>
      <c r="D734" s="21"/>
      <c r="E734" s="21"/>
    </row>
    <row r="735" spans="2:5" ht="15.75" customHeight="1">
      <c r="B735" s="20"/>
      <c r="C735" s="20"/>
      <c r="D735" s="21"/>
      <c r="E735" s="21"/>
    </row>
    <row r="736" spans="2:5" ht="15.75" customHeight="1">
      <c r="B736" s="20"/>
      <c r="C736" s="20"/>
      <c r="D736" s="21"/>
      <c r="E736" s="21"/>
    </row>
    <row r="737" spans="2:5" ht="15.75" customHeight="1">
      <c r="B737" s="20"/>
      <c r="C737" s="20"/>
      <c r="D737" s="21"/>
      <c r="E737" s="21"/>
    </row>
    <row r="738" spans="2:5" ht="15.75" customHeight="1">
      <c r="B738" s="20"/>
      <c r="C738" s="20"/>
      <c r="D738" s="21"/>
      <c r="E738" s="21"/>
    </row>
    <row r="739" spans="2:5" ht="15.75" customHeight="1">
      <c r="B739" s="20"/>
      <c r="C739" s="20"/>
      <c r="D739" s="21"/>
      <c r="E739" s="21"/>
    </row>
    <row r="740" spans="2:5" ht="15.75" customHeight="1">
      <c r="B740" s="20"/>
      <c r="C740" s="20"/>
      <c r="D740" s="21"/>
      <c r="E740" s="21"/>
    </row>
    <row r="741" spans="2:5" ht="15.75" customHeight="1">
      <c r="B741" s="20"/>
      <c r="C741" s="20"/>
      <c r="D741" s="21"/>
      <c r="E741" s="21"/>
    </row>
    <row r="742" spans="2:5" ht="15.75" customHeight="1">
      <c r="B742" s="20"/>
      <c r="C742" s="20"/>
      <c r="D742" s="21"/>
      <c r="E742" s="21"/>
    </row>
    <row r="743" spans="2:5" ht="15.75" customHeight="1">
      <c r="B743" s="20"/>
      <c r="C743" s="20"/>
      <c r="D743" s="21"/>
      <c r="E743" s="21"/>
    </row>
    <row r="744" spans="2:5" ht="15.75" customHeight="1">
      <c r="B744" s="20"/>
      <c r="C744" s="20"/>
      <c r="D744" s="21"/>
      <c r="E744" s="21"/>
    </row>
    <row r="745" spans="2:5" ht="15.75" customHeight="1">
      <c r="B745" s="20"/>
      <c r="C745" s="20"/>
      <c r="D745" s="21"/>
      <c r="E745" s="21"/>
    </row>
    <row r="746" spans="2:5" ht="15.75" customHeight="1">
      <c r="B746" s="20"/>
      <c r="C746" s="20"/>
      <c r="D746" s="21"/>
      <c r="E746" s="21"/>
    </row>
    <row r="747" spans="2:5" ht="15.75" customHeight="1">
      <c r="B747" s="20"/>
      <c r="C747" s="20"/>
      <c r="D747" s="21"/>
      <c r="E747" s="21"/>
    </row>
    <row r="748" spans="2:5" ht="15.75" customHeight="1">
      <c r="B748" s="20"/>
      <c r="C748" s="20"/>
      <c r="D748" s="21"/>
      <c r="E748" s="21"/>
    </row>
    <row r="749" spans="2:5" ht="15.75" customHeight="1">
      <c r="B749" s="20"/>
      <c r="C749" s="20"/>
      <c r="D749" s="21"/>
      <c r="E749" s="21"/>
    </row>
    <row r="750" spans="2:5" ht="15.75" customHeight="1">
      <c r="B750" s="20"/>
      <c r="C750" s="20"/>
      <c r="D750" s="21"/>
      <c r="E750" s="21"/>
    </row>
    <row r="751" spans="2:5" ht="15.75" customHeight="1">
      <c r="B751" s="20"/>
      <c r="C751" s="20"/>
      <c r="D751" s="21"/>
      <c r="E751" s="21"/>
    </row>
    <row r="752" spans="2:5" ht="15.75" customHeight="1">
      <c r="B752" s="20"/>
      <c r="C752" s="20"/>
      <c r="D752" s="21"/>
      <c r="E752" s="21"/>
    </row>
    <row r="753" spans="2:5" ht="15.75" customHeight="1">
      <c r="B753" s="20"/>
      <c r="C753" s="20"/>
      <c r="D753" s="21"/>
      <c r="E753" s="21"/>
    </row>
    <row r="754" spans="2:5" ht="15.75" customHeight="1">
      <c r="B754" s="20"/>
      <c r="C754" s="20"/>
      <c r="D754" s="21"/>
      <c r="E754" s="21"/>
    </row>
    <row r="755" spans="2:5" ht="15.75" customHeight="1">
      <c r="B755" s="20"/>
      <c r="C755" s="20"/>
      <c r="D755" s="21"/>
      <c r="E755" s="21"/>
    </row>
    <row r="756" spans="2:5" ht="15.75" customHeight="1">
      <c r="B756" s="20"/>
      <c r="C756" s="20"/>
      <c r="D756" s="21"/>
      <c r="E756" s="21"/>
    </row>
    <row r="757" spans="2:5" ht="15.75" customHeight="1">
      <c r="B757" s="20"/>
      <c r="C757" s="20"/>
      <c r="D757" s="21"/>
      <c r="E757" s="21"/>
    </row>
    <row r="758" spans="2:5" ht="15.75" customHeight="1">
      <c r="B758" s="20"/>
      <c r="C758" s="20"/>
      <c r="D758" s="21"/>
      <c r="E758" s="21"/>
    </row>
    <row r="759" spans="2:5" ht="15.75" customHeight="1">
      <c r="B759" s="20"/>
      <c r="C759" s="20"/>
      <c r="D759" s="21"/>
      <c r="E759" s="21"/>
    </row>
    <row r="760" spans="2:5" ht="15.75" customHeight="1">
      <c r="B760" s="20"/>
      <c r="C760" s="20"/>
      <c r="D760" s="21"/>
      <c r="E760" s="21"/>
    </row>
    <row r="761" spans="2:5" ht="15.75" customHeight="1">
      <c r="B761" s="20"/>
      <c r="C761" s="20"/>
      <c r="D761" s="21"/>
      <c r="E761" s="21"/>
    </row>
    <row r="762" spans="2:5" ht="15.75" customHeight="1">
      <c r="B762" s="20"/>
      <c r="C762" s="20"/>
      <c r="D762" s="21"/>
      <c r="E762" s="21"/>
    </row>
    <row r="763" spans="2:5" ht="15.75" customHeight="1">
      <c r="B763" s="20"/>
      <c r="C763" s="20"/>
      <c r="D763" s="21"/>
      <c r="E763" s="21"/>
    </row>
    <row r="764" spans="2:5" ht="15.75" customHeight="1">
      <c r="B764" s="20"/>
      <c r="C764" s="20"/>
      <c r="D764" s="21"/>
      <c r="E764" s="21"/>
    </row>
    <row r="765" spans="2:5" ht="15.75" customHeight="1">
      <c r="B765" s="20"/>
      <c r="C765" s="20"/>
      <c r="D765" s="21"/>
      <c r="E765" s="21"/>
    </row>
    <row r="766" spans="2:5" ht="15.75" customHeight="1">
      <c r="B766" s="20"/>
      <c r="C766" s="20"/>
      <c r="D766" s="21"/>
      <c r="E766" s="21"/>
    </row>
    <row r="767" spans="2:5" ht="15.75" customHeight="1">
      <c r="B767" s="20"/>
      <c r="C767" s="20"/>
      <c r="D767" s="21"/>
      <c r="E767" s="21"/>
    </row>
    <row r="768" spans="2:5" ht="15.75" customHeight="1">
      <c r="B768" s="20"/>
      <c r="C768" s="20"/>
      <c r="D768" s="21"/>
      <c r="E768" s="21"/>
    </row>
    <row r="769" spans="2:5" ht="15.75" customHeight="1">
      <c r="B769" s="20"/>
      <c r="C769" s="20"/>
      <c r="D769" s="21"/>
      <c r="E769" s="21"/>
    </row>
    <row r="770" spans="2:5" ht="15.75" customHeight="1">
      <c r="B770" s="20"/>
      <c r="C770" s="20"/>
      <c r="D770" s="21"/>
      <c r="E770" s="21"/>
    </row>
    <row r="771" spans="2:5" ht="15.75" customHeight="1">
      <c r="B771" s="20"/>
      <c r="C771" s="20"/>
      <c r="D771" s="21"/>
      <c r="E771" s="21"/>
    </row>
    <row r="772" spans="2:5" ht="15.75" customHeight="1">
      <c r="B772" s="20"/>
      <c r="C772" s="20"/>
      <c r="D772" s="21"/>
      <c r="E772" s="21"/>
    </row>
    <row r="773" spans="2:5" ht="15.75" customHeight="1">
      <c r="B773" s="20"/>
      <c r="C773" s="20"/>
      <c r="D773" s="21"/>
      <c r="E773" s="21"/>
    </row>
    <row r="774" spans="2:5" ht="15.75" customHeight="1">
      <c r="B774" s="20"/>
      <c r="C774" s="20"/>
      <c r="D774" s="21"/>
      <c r="E774" s="21"/>
    </row>
    <row r="775" spans="2:5" ht="15.75" customHeight="1">
      <c r="B775" s="20"/>
      <c r="C775" s="20"/>
      <c r="D775" s="21"/>
      <c r="E775" s="21"/>
    </row>
    <row r="776" spans="2:5" ht="15.75" customHeight="1">
      <c r="B776" s="20"/>
      <c r="C776" s="20"/>
      <c r="D776" s="21"/>
      <c r="E776" s="21"/>
    </row>
    <row r="777" spans="2:5" ht="15.75" customHeight="1">
      <c r="B777" s="20"/>
      <c r="C777" s="20"/>
      <c r="D777" s="21"/>
      <c r="E777" s="21"/>
    </row>
    <row r="778" spans="2:5" ht="15.75" customHeight="1">
      <c r="B778" s="20"/>
      <c r="C778" s="20"/>
      <c r="D778" s="21"/>
      <c r="E778" s="21"/>
    </row>
    <row r="779" spans="2:5" ht="15.75" customHeight="1">
      <c r="B779" s="20"/>
      <c r="C779" s="20"/>
      <c r="D779" s="21"/>
      <c r="E779" s="21"/>
    </row>
    <row r="780" spans="2:5" ht="15.75" customHeight="1">
      <c r="B780" s="20"/>
      <c r="C780" s="20"/>
      <c r="D780" s="21"/>
      <c r="E780" s="21"/>
    </row>
    <row r="781" spans="2:5" ht="15.75" customHeight="1">
      <c r="B781" s="20"/>
      <c r="C781" s="20"/>
      <c r="D781" s="21"/>
      <c r="E781" s="21"/>
    </row>
    <row r="782" spans="2:5" ht="15.75" customHeight="1">
      <c r="B782" s="20"/>
      <c r="C782" s="20"/>
      <c r="D782" s="21"/>
      <c r="E782" s="21"/>
    </row>
    <row r="783" spans="2:5" ht="15.75" customHeight="1">
      <c r="B783" s="20"/>
      <c r="C783" s="20"/>
      <c r="D783" s="21"/>
      <c r="E783" s="21"/>
    </row>
    <row r="784" spans="2:5" ht="15.75" customHeight="1">
      <c r="B784" s="20"/>
      <c r="C784" s="20"/>
      <c r="D784" s="21"/>
      <c r="E784" s="21"/>
    </row>
    <row r="785" spans="2:5" ht="15.75" customHeight="1">
      <c r="B785" s="20"/>
      <c r="C785" s="20"/>
      <c r="D785" s="21"/>
      <c r="E785" s="21"/>
    </row>
    <row r="786" spans="2:5" ht="15.75" customHeight="1">
      <c r="B786" s="20"/>
      <c r="C786" s="20"/>
      <c r="D786" s="21"/>
      <c r="E786" s="21"/>
    </row>
    <row r="787" spans="2:5" ht="15.75" customHeight="1">
      <c r="B787" s="20"/>
      <c r="C787" s="20"/>
      <c r="D787" s="21"/>
      <c r="E787" s="21"/>
    </row>
    <row r="788" spans="2:5" ht="15.75" customHeight="1">
      <c r="B788" s="20"/>
      <c r="C788" s="20"/>
      <c r="D788" s="21"/>
      <c r="E788" s="21"/>
    </row>
    <row r="789" spans="2:5" ht="15.75" customHeight="1">
      <c r="B789" s="20"/>
      <c r="C789" s="20"/>
      <c r="D789" s="21"/>
      <c r="E789" s="21"/>
    </row>
    <row r="790" spans="2:5" ht="15.75" customHeight="1">
      <c r="B790" s="20"/>
      <c r="C790" s="20"/>
      <c r="D790" s="21"/>
      <c r="E790" s="21"/>
    </row>
    <row r="791" spans="2:5" ht="15.75" customHeight="1">
      <c r="B791" s="20"/>
      <c r="C791" s="20"/>
      <c r="D791" s="21"/>
      <c r="E791" s="21"/>
    </row>
    <row r="792" spans="2:5" ht="15.75" customHeight="1">
      <c r="B792" s="20"/>
      <c r="C792" s="20"/>
      <c r="D792" s="21"/>
      <c r="E792" s="21"/>
    </row>
    <row r="793" spans="2:5" ht="15.75" customHeight="1">
      <c r="B793" s="20"/>
      <c r="C793" s="20"/>
      <c r="D793" s="21"/>
      <c r="E793" s="21"/>
    </row>
    <row r="794" spans="2:5" ht="15.75" customHeight="1">
      <c r="B794" s="20"/>
      <c r="C794" s="20"/>
      <c r="D794" s="21"/>
      <c r="E794" s="21"/>
    </row>
    <row r="795" spans="2:5" ht="15.75" customHeight="1">
      <c r="B795" s="20"/>
      <c r="C795" s="20"/>
      <c r="D795" s="21"/>
      <c r="E795" s="21"/>
    </row>
    <row r="796" spans="2:5" ht="15.75" customHeight="1">
      <c r="B796" s="20"/>
      <c r="C796" s="20"/>
      <c r="D796" s="21"/>
      <c r="E796" s="21"/>
    </row>
    <row r="797" spans="2:5" ht="15.75" customHeight="1">
      <c r="B797" s="20"/>
      <c r="C797" s="20"/>
      <c r="D797" s="21"/>
      <c r="E797" s="21"/>
    </row>
    <row r="798" spans="2:5" ht="15.75" customHeight="1">
      <c r="B798" s="20"/>
      <c r="C798" s="20"/>
      <c r="D798" s="21"/>
      <c r="E798" s="21"/>
    </row>
    <row r="799" spans="2:5" ht="15.75" customHeight="1">
      <c r="B799" s="20"/>
      <c r="C799" s="20"/>
      <c r="D799" s="21"/>
      <c r="E799" s="21"/>
    </row>
    <row r="800" spans="2:5" ht="15.75" customHeight="1">
      <c r="B800" s="20"/>
      <c r="C800" s="20"/>
      <c r="D800" s="21"/>
      <c r="E800" s="21"/>
    </row>
    <row r="801" spans="2:5" ht="15.75" customHeight="1">
      <c r="B801" s="20"/>
      <c r="C801" s="20"/>
      <c r="D801" s="21"/>
      <c r="E801" s="21"/>
    </row>
    <row r="802" spans="2:5" ht="15.75" customHeight="1">
      <c r="B802" s="20"/>
      <c r="C802" s="20"/>
      <c r="D802" s="21"/>
      <c r="E802" s="21"/>
    </row>
    <row r="803" spans="2:5" ht="15.75" customHeight="1">
      <c r="B803" s="20"/>
      <c r="C803" s="20"/>
      <c r="D803" s="21"/>
      <c r="E803" s="21"/>
    </row>
    <row r="804" spans="2:5" ht="15.75" customHeight="1">
      <c r="B804" s="20"/>
      <c r="C804" s="20"/>
      <c r="D804" s="21"/>
      <c r="E804" s="21"/>
    </row>
    <row r="805" spans="2:5" ht="15.75" customHeight="1">
      <c r="B805" s="20"/>
      <c r="C805" s="20"/>
      <c r="D805" s="21"/>
      <c r="E805" s="21"/>
    </row>
    <row r="806" spans="2:5" ht="15.75" customHeight="1">
      <c r="B806" s="20"/>
      <c r="C806" s="20"/>
      <c r="D806" s="21"/>
      <c r="E806" s="21"/>
    </row>
    <row r="807" spans="2:5" ht="15.75" customHeight="1">
      <c r="B807" s="20"/>
      <c r="C807" s="20"/>
      <c r="D807" s="21"/>
      <c r="E807" s="21"/>
    </row>
    <row r="808" spans="2:5" ht="15.75" customHeight="1">
      <c r="B808" s="20"/>
      <c r="C808" s="20"/>
      <c r="D808" s="21"/>
      <c r="E808" s="21"/>
    </row>
    <row r="809" spans="2:5" ht="15.75" customHeight="1">
      <c r="B809" s="20"/>
      <c r="C809" s="20"/>
      <c r="D809" s="21"/>
      <c r="E809" s="21"/>
    </row>
    <row r="810" spans="2:5" ht="15.75" customHeight="1">
      <c r="B810" s="20"/>
      <c r="C810" s="20"/>
      <c r="D810" s="21"/>
      <c r="E810" s="21"/>
    </row>
    <row r="811" spans="2:5" ht="15.75" customHeight="1">
      <c r="B811" s="20"/>
      <c r="C811" s="20"/>
      <c r="D811" s="21"/>
      <c r="E811" s="21"/>
    </row>
    <row r="812" spans="2:5" ht="15.75" customHeight="1">
      <c r="B812" s="20"/>
      <c r="C812" s="20"/>
      <c r="D812" s="21"/>
      <c r="E812" s="21"/>
    </row>
    <row r="813" spans="2:5" ht="15.75" customHeight="1">
      <c r="B813" s="20"/>
      <c r="C813" s="20"/>
      <c r="D813" s="21"/>
      <c r="E813" s="21"/>
    </row>
    <row r="814" spans="2:5" ht="15.75" customHeight="1">
      <c r="B814" s="20"/>
      <c r="C814" s="20"/>
      <c r="D814" s="21"/>
      <c r="E814" s="21"/>
    </row>
    <row r="815" spans="2:5" ht="15.75" customHeight="1">
      <c r="B815" s="20"/>
      <c r="C815" s="20"/>
      <c r="D815" s="21"/>
      <c r="E815" s="21"/>
    </row>
    <row r="816" spans="2:5" ht="15.75" customHeight="1">
      <c r="B816" s="20"/>
      <c r="C816" s="20"/>
      <c r="D816" s="21"/>
      <c r="E816" s="21"/>
    </row>
    <row r="817" spans="2:5" ht="15.75" customHeight="1">
      <c r="B817" s="20"/>
      <c r="C817" s="20"/>
      <c r="D817" s="21"/>
      <c r="E817" s="21"/>
    </row>
    <row r="818" spans="2:5" ht="15.75" customHeight="1">
      <c r="B818" s="20"/>
      <c r="C818" s="20"/>
      <c r="D818" s="21"/>
      <c r="E818" s="21"/>
    </row>
    <row r="819" spans="2:5" ht="15.75" customHeight="1">
      <c r="B819" s="20"/>
      <c r="C819" s="20"/>
      <c r="D819" s="21"/>
      <c r="E819" s="21"/>
    </row>
    <row r="820" spans="2:5" ht="15.75" customHeight="1">
      <c r="B820" s="20"/>
      <c r="C820" s="20"/>
      <c r="D820" s="21"/>
      <c r="E820" s="21"/>
    </row>
    <row r="821" spans="2:5" ht="15.75" customHeight="1">
      <c r="B821" s="20"/>
      <c r="C821" s="20"/>
      <c r="D821" s="21"/>
      <c r="E821" s="21"/>
    </row>
    <row r="822" spans="2:5" ht="15.75" customHeight="1">
      <c r="B822" s="20"/>
      <c r="C822" s="20"/>
      <c r="D822" s="21"/>
      <c r="E822" s="21"/>
    </row>
    <row r="823" spans="2:5" ht="15.75" customHeight="1">
      <c r="B823" s="20"/>
      <c r="C823" s="20"/>
      <c r="D823" s="21"/>
      <c r="E823" s="21"/>
    </row>
    <row r="824" spans="2:5" ht="15.75" customHeight="1">
      <c r="B824" s="20"/>
      <c r="C824" s="20"/>
      <c r="D824" s="21"/>
      <c r="E824" s="21"/>
    </row>
    <row r="825" spans="2:5" ht="15.75" customHeight="1">
      <c r="B825" s="20"/>
      <c r="C825" s="20"/>
      <c r="D825" s="21"/>
      <c r="E825" s="21"/>
    </row>
    <row r="826" spans="2:5" ht="15.75" customHeight="1">
      <c r="B826" s="20"/>
      <c r="C826" s="20"/>
      <c r="D826" s="21"/>
      <c r="E826" s="21"/>
    </row>
    <row r="827" spans="2:5" ht="15.75" customHeight="1">
      <c r="B827" s="20"/>
      <c r="C827" s="20"/>
      <c r="D827" s="21"/>
      <c r="E827" s="21"/>
    </row>
    <row r="828" spans="2:5" ht="15.75" customHeight="1">
      <c r="B828" s="20"/>
      <c r="C828" s="20"/>
      <c r="D828" s="21"/>
      <c r="E828" s="21"/>
    </row>
    <row r="829" spans="2:5" ht="15.75" customHeight="1">
      <c r="B829" s="20"/>
      <c r="C829" s="20"/>
      <c r="D829" s="21"/>
      <c r="E829" s="21"/>
    </row>
    <row r="830" spans="2:5" ht="15.75" customHeight="1">
      <c r="B830" s="20"/>
      <c r="C830" s="20"/>
      <c r="D830" s="21"/>
      <c r="E830" s="21"/>
    </row>
    <row r="831" spans="2:5" ht="15.75" customHeight="1">
      <c r="B831" s="20"/>
      <c r="C831" s="20"/>
      <c r="D831" s="21"/>
      <c r="E831" s="21"/>
    </row>
    <row r="832" spans="2:5" ht="15.75" customHeight="1">
      <c r="B832" s="20"/>
      <c r="C832" s="20"/>
      <c r="D832" s="21"/>
      <c r="E832" s="21"/>
    </row>
    <row r="833" spans="2:5" ht="15.75" customHeight="1">
      <c r="B833" s="20"/>
      <c r="C833" s="20"/>
      <c r="D833" s="21"/>
      <c r="E833" s="21"/>
    </row>
    <row r="834" spans="2:5" ht="15.75" customHeight="1">
      <c r="B834" s="20"/>
      <c r="C834" s="20"/>
      <c r="D834" s="21"/>
      <c r="E834" s="21"/>
    </row>
    <row r="835" spans="2:5" ht="15.75" customHeight="1">
      <c r="B835" s="20"/>
      <c r="C835" s="20"/>
      <c r="D835" s="21"/>
      <c r="E835" s="21"/>
    </row>
    <row r="836" spans="2:5" ht="15.75" customHeight="1">
      <c r="B836" s="20"/>
      <c r="C836" s="20"/>
      <c r="D836" s="21"/>
      <c r="E836" s="21"/>
    </row>
    <row r="837" spans="2:5" ht="15.75" customHeight="1">
      <c r="B837" s="20"/>
      <c r="C837" s="20"/>
      <c r="D837" s="21"/>
      <c r="E837" s="21"/>
    </row>
    <row r="838" spans="2:5" ht="15.75" customHeight="1">
      <c r="B838" s="20"/>
      <c r="C838" s="20"/>
      <c r="D838" s="21"/>
      <c r="E838" s="21"/>
    </row>
    <row r="839" spans="2:5" ht="15.75" customHeight="1">
      <c r="B839" s="20"/>
      <c r="C839" s="20"/>
      <c r="D839" s="21"/>
      <c r="E839" s="21"/>
    </row>
    <row r="840" spans="2:5" ht="15.75" customHeight="1">
      <c r="B840" s="20"/>
      <c r="C840" s="20"/>
      <c r="D840" s="21"/>
      <c r="E840" s="21"/>
    </row>
    <row r="841" spans="2:5" ht="15.75" customHeight="1">
      <c r="B841" s="20"/>
      <c r="C841" s="20"/>
      <c r="D841" s="21"/>
      <c r="E841" s="21"/>
    </row>
    <row r="842" spans="2:5" ht="15.75" customHeight="1">
      <c r="B842" s="20"/>
      <c r="C842" s="20"/>
      <c r="D842" s="21"/>
      <c r="E842" s="21"/>
    </row>
    <row r="843" spans="2:5" ht="15.75" customHeight="1">
      <c r="B843" s="20"/>
      <c r="C843" s="20"/>
      <c r="D843" s="21"/>
      <c r="E843" s="21"/>
    </row>
    <row r="844" spans="2:5" ht="15.75" customHeight="1">
      <c r="B844" s="20"/>
      <c r="C844" s="20"/>
      <c r="D844" s="21"/>
      <c r="E844" s="21"/>
    </row>
    <row r="845" spans="2:5" ht="15.75" customHeight="1">
      <c r="B845" s="20"/>
      <c r="C845" s="20"/>
      <c r="D845" s="21"/>
      <c r="E845" s="21"/>
    </row>
    <row r="846" spans="2:5" ht="15.75" customHeight="1">
      <c r="B846" s="20"/>
      <c r="C846" s="20"/>
      <c r="D846" s="21"/>
      <c r="E846" s="21"/>
    </row>
    <row r="847" spans="2:5" ht="15.75" customHeight="1">
      <c r="B847" s="20"/>
      <c r="C847" s="20"/>
      <c r="D847" s="21"/>
      <c r="E847" s="21"/>
    </row>
    <row r="848" spans="2:5" ht="15.75" customHeight="1">
      <c r="B848" s="20"/>
      <c r="C848" s="20"/>
      <c r="D848" s="21"/>
      <c r="E848" s="21"/>
    </row>
    <row r="849" spans="2:5" ht="15.75" customHeight="1">
      <c r="B849" s="20"/>
      <c r="C849" s="20"/>
      <c r="D849" s="21"/>
      <c r="E849" s="21"/>
    </row>
    <row r="850" spans="2:5" ht="15.75" customHeight="1">
      <c r="B850" s="20"/>
      <c r="C850" s="20"/>
      <c r="D850" s="21"/>
      <c r="E850" s="21"/>
    </row>
    <row r="851" spans="2:5" ht="15.75" customHeight="1">
      <c r="B851" s="20"/>
      <c r="C851" s="20"/>
      <c r="D851" s="21"/>
      <c r="E851" s="21"/>
    </row>
    <row r="852" spans="2:5" ht="15.75" customHeight="1">
      <c r="B852" s="20"/>
      <c r="C852" s="20"/>
      <c r="D852" s="21"/>
      <c r="E852" s="21"/>
    </row>
    <row r="853" spans="2:5" ht="15.75" customHeight="1">
      <c r="B853" s="20"/>
      <c r="C853" s="20"/>
      <c r="D853" s="21"/>
      <c r="E853" s="21"/>
    </row>
    <row r="854" spans="2:5" ht="15.75" customHeight="1">
      <c r="B854" s="20"/>
      <c r="C854" s="20"/>
      <c r="D854" s="21"/>
      <c r="E854" s="21"/>
    </row>
    <row r="855" spans="2:5" ht="15.75" customHeight="1">
      <c r="B855" s="20"/>
      <c r="C855" s="20"/>
      <c r="D855" s="21"/>
      <c r="E855" s="21"/>
    </row>
    <row r="856" spans="2:5" ht="15.75" customHeight="1">
      <c r="B856" s="20"/>
      <c r="C856" s="20"/>
      <c r="D856" s="21"/>
      <c r="E856" s="21"/>
    </row>
    <row r="857" spans="2:5" ht="15.75" customHeight="1">
      <c r="B857" s="20"/>
      <c r="C857" s="20"/>
      <c r="D857" s="21"/>
      <c r="E857" s="21"/>
    </row>
    <row r="858" spans="2:5" ht="15.75" customHeight="1">
      <c r="B858" s="20"/>
      <c r="C858" s="20"/>
      <c r="D858" s="21"/>
      <c r="E858" s="21"/>
    </row>
    <row r="859" spans="2:5" ht="15.75" customHeight="1">
      <c r="B859" s="20"/>
      <c r="C859" s="20"/>
      <c r="D859" s="21"/>
      <c r="E859" s="21"/>
    </row>
    <row r="860" spans="2:5" ht="15.75" customHeight="1">
      <c r="B860" s="20"/>
      <c r="C860" s="20"/>
      <c r="D860" s="21"/>
      <c r="E860" s="21"/>
    </row>
    <row r="861" spans="2:5" ht="15.75" customHeight="1">
      <c r="B861" s="20"/>
      <c r="C861" s="20"/>
      <c r="D861" s="21"/>
      <c r="E861" s="21"/>
    </row>
    <row r="862" spans="2:5" ht="15.75" customHeight="1">
      <c r="B862" s="20"/>
      <c r="C862" s="20"/>
      <c r="D862" s="21"/>
      <c r="E862" s="21"/>
    </row>
    <row r="863" spans="2:5" ht="15.75" customHeight="1">
      <c r="B863" s="20"/>
      <c r="C863" s="20"/>
      <c r="D863" s="21"/>
      <c r="E863" s="21"/>
    </row>
    <row r="864" spans="2:5" ht="15.75" customHeight="1">
      <c r="B864" s="20"/>
      <c r="C864" s="20"/>
      <c r="D864" s="21"/>
      <c r="E864" s="21"/>
    </row>
    <row r="865" spans="2:5" ht="15.75" customHeight="1">
      <c r="B865" s="20"/>
      <c r="C865" s="20"/>
      <c r="D865" s="21"/>
      <c r="E865" s="21"/>
    </row>
    <row r="866" spans="2:5" ht="15.75" customHeight="1">
      <c r="B866" s="20"/>
      <c r="C866" s="20"/>
      <c r="D866" s="21"/>
      <c r="E866" s="21"/>
    </row>
    <row r="867" spans="2:5" ht="15.75" customHeight="1">
      <c r="B867" s="20"/>
      <c r="C867" s="20"/>
      <c r="D867" s="21"/>
      <c r="E867" s="21"/>
    </row>
    <row r="868" spans="2:5" ht="15.75" customHeight="1">
      <c r="B868" s="20"/>
      <c r="C868" s="20"/>
      <c r="D868" s="21"/>
      <c r="E868" s="21"/>
    </row>
    <row r="869" spans="2:5" ht="15.75" customHeight="1">
      <c r="B869" s="20"/>
      <c r="C869" s="20"/>
      <c r="D869" s="21"/>
      <c r="E869" s="21"/>
    </row>
    <row r="870" spans="2:5" ht="15.75" customHeight="1">
      <c r="B870" s="20"/>
      <c r="C870" s="20"/>
      <c r="D870" s="21"/>
      <c r="E870" s="21"/>
    </row>
    <row r="871" spans="2:5" ht="15.75" customHeight="1">
      <c r="B871" s="20"/>
      <c r="C871" s="20"/>
      <c r="D871" s="21"/>
      <c r="E871" s="21"/>
    </row>
    <row r="872" spans="2:5" ht="15.75" customHeight="1">
      <c r="B872" s="20"/>
      <c r="C872" s="20"/>
      <c r="D872" s="21"/>
      <c r="E872" s="21"/>
    </row>
    <row r="873" spans="2:5" ht="15.75" customHeight="1">
      <c r="B873" s="20"/>
      <c r="C873" s="20"/>
      <c r="D873" s="21"/>
      <c r="E873" s="21"/>
    </row>
    <row r="874" spans="2:5" ht="15.75" customHeight="1">
      <c r="B874" s="20"/>
      <c r="C874" s="20"/>
      <c r="D874" s="21"/>
      <c r="E874" s="21"/>
    </row>
    <row r="875" spans="2:5" ht="15.75" customHeight="1">
      <c r="B875" s="20"/>
      <c r="C875" s="20"/>
      <c r="D875" s="21"/>
      <c r="E875" s="21"/>
    </row>
    <row r="876" spans="2:5" ht="15.75" customHeight="1">
      <c r="B876" s="20"/>
      <c r="C876" s="20"/>
      <c r="D876" s="21"/>
      <c r="E876" s="21"/>
    </row>
    <row r="877" spans="2:5" ht="15.75" customHeight="1">
      <c r="B877" s="20"/>
      <c r="C877" s="20"/>
      <c r="D877" s="21"/>
      <c r="E877" s="21"/>
    </row>
    <row r="878" spans="2:5" ht="15.75" customHeight="1">
      <c r="B878" s="20"/>
      <c r="C878" s="20"/>
      <c r="D878" s="21"/>
      <c r="E878" s="21"/>
    </row>
    <row r="879" spans="2:5" ht="15.75" customHeight="1">
      <c r="B879" s="20"/>
      <c r="C879" s="20"/>
      <c r="D879" s="21"/>
      <c r="E879" s="21"/>
    </row>
    <row r="880" spans="2:5" ht="15.75" customHeight="1">
      <c r="B880" s="20"/>
      <c r="C880" s="20"/>
      <c r="D880" s="21"/>
      <c r="E880" s="21"/>
    </row>
    <row r="881" spans="2:5" ht="15.75" customHeight="1">
      <c r="B881" s="20"/>
      <c r="C881" s="20"/>
      <c r="D881" s="21"/>
      <c r="E881" s="21"/>
    </row>
    <row r="882" spans="2:5" ht="15.75" customHeight="1">
      <c r="B882" s="20"/>
      <c r="C882" s="20"/>
      <c r="D882" s="21"/>
      <c r="E882" s="21"/>
    </row>
    <row r="883" spans="2:5" ht="15.75" customHeight="1">
      <c r="B883" s="20"/>
      <c r="C883" s="20"/>
      <c r="D883" s="21"/>
      <c r="E883" s="21"/>
    </row>
    <row r="884" spans="2:5" ht="15.75" customHeight="1">
      <c r="B884" s="20"/>
      <c r="C884" s="20"/>
      <c r="D884" s="21"/>
      <c r="E884" s="21"/>
    </row>
    <row r="885" spans="2:5" ht="15.75" customHeight="1">
      <c r="B885" s="20"/>
      <c r="C885" s="20"/>
      <c r="D885" s="21"/>
      <c r="E885" s="21"/>
    </row>
    <row r="886" spans="2:5" ht="15.75" customHeight="1">
      <c r="B886" s="20"/>
      <c r="C886" s="20"/>
      <c r="D886" s="21"/>
      <c r="E886" s="21"/>
    </row>
    <row r="887" spans="2:5" ht="15.75" customHeight="1">
      <c r="B887" s="20"/>
      <c r="C887" s="20"/>
      <c r="D887" s="21"/>
      <c r="E887" s="21"/>
    </row>
    <row r="888" spans="2:5" ht="15.75" customHeight="1">
      <c r="B888" s="20"/>
      <c r="C888" s="20"/>
      <c r="D888" s="21"/>
      <c r="E888" s="21"/>
    </row>
    <row r="889" spans="2:5" ht="15.75" customHeight="1">
      <c r="B889" s="20"/>
      <c r="C889" s="20"/>
      <c r="D889" s="21"/>
      <c r="E889" s="21"/>
    </row>
    <row r="890" spans="2:5" ht="15.75" customHeight="1">
      <c r="B890" s="20"/>
      <c r="C890" s="20"/>
      <c r="D890" s="21"/>
      <c r="E890" s="21"/>
    </row>
    <row r="891" spans="2:5" ht="15.75" customHeight="1">
      <c r="B891" s="20"/>
      <c r="C891" s="20"/>
      <c r="D891" s="21"/>
      <c r="E891" s="21"/>
    </row>
    <row r="892" spans="2:5" ht="15.75" customHeight="1">
      <c r="B892" s="20"/>
      <c r="C892" s="20"/>
      <c r="D892" s="21"/>
      <c r="E892" s="21"/>
    </row>
    <row r="893" spans="2:5" ht="15.75" customHeight="1">
      <c r="B893" s="20"/>
      <c r="C893" s="20"/>
      <c r="D893" s="21"/>
      <c r="E893" s="21"/>
    </row>
    <row r="894" spans="2:5" ht="15.75" customHeight="1">
      <c r="B894" s="20"/>
      <c r="C894" s="20"/>
      <c r="D894" s="21"/>
      <c r="E894" s="21"/>
    </row>
    <row r="895" spans="2:5" ht="15.75" customHeight="1">
      <c r="B895" s="20"/>
      <c r="C895" s="20"/>
      <c r="D895" s="21"/>
      <c r="E895" s="21"/>
    </row>
    <row r="896" spans="2:5" ht="15.75" customHeight="1">
      <c r="B896" s="20"/>
      <c r="C896" s="20"/>
      <c r="D896" s="21"/>
      <c r="E896" s="21"/>
    </row>
    <row r="897" spans="2:5" ht="15.75" customHeight="1">
      <c r="B897" s="20"/>
      <c r="C897" s="20"/>
      <c r="D897" s="21"/>
      <c r="E897" s="21"/>
    </row>
    <row r="898" spans="2:5" ht="15.75" customHeight="1">
      <c r="B898" s="20"/>
      <c r="C898" s="20"/>
      <c r="D898" s="21"/>
      <c r="E898" s="21"/>
    </row>
    <row r="899" spans="2:5" ht="15.75" customHeight="1">
      <c r="B899" s="20"/>
      <c r="C899" s="20"/>
      <c r="D899" s="21"/>
      <c r="E899" s="21"/>
    </row>
    <row r="900" spans="2:5" ht="15.75" customHeight="1">
      <c r="B900" s="20"/>
      <c r="C900" s="20"/>
      <c r="D900" s="21"/>
      <c r="E900" s="21"/>
    </row>
    <row r="901" spans="2:5" ht="15.75" customHeight="1">
      <c r="B901" s="20"/>
      <c r="C901" s="20"/>
      <c r="D901" s="21"/>
      <c r="E901" s="21"/>
    </row>
    <row r="902" spans="2:5" ht="15.75" customHeight="1">
      <c r="B902" s="20"/>
      <c r="C902" s="20"/>
      <c r="D902" s="21"/>
      <c r="E902" s="21"/>
    </row>
    <row r="903" spans="2:5" ht="15.75" customHeight="1">
      <c r="B903" s="20"/>
      <c r="C903" s="20"/>
      <c r="D903" s="21"/>
      <c r="E903" s="21"/>
    </row>
    <row r="904" spans="2:5" ht="15.75" customHeight="1">
      <c r="B904" s="20"/>
      <c r="C904" s="20"/>
      <c r="D904" s="21"/>
      <c r="E904" s="21"/>
    </row>
    <row r="905" spans="2:5" ht="15.75" customHeight="1">
      <c r="B905" s="20"/>
      <c r="C905" s="20"/>
      <c r="D905" s="21"/>
      <c r="E905" s="21"/>
    </row>
    <row r="906" spans="2:5" ht="15.75" customHeight="1">
      <c r="B906" s="20"/>
      <c r="C906" s="20"/>
      <c r="D906" s="21"/>
      <c r="E906" s="21"/>
    </row>
    <row r="907" spans="2:5" ht="15.75" customHeight="1">
      <c r="B907" s="20"/>
      <c r="C907" s="20"/>
      <c r="D907" s="21"/>
      <c r="E907" s="21"/>
    </row>
    <row r="908" spans="2:5" ht="15.75" customHeight="1">
      <c r="B908" s="20"/>
      <c r="C908" s="20"/>
      <c r="D908" s="21"/>
      <c r="E908" s="21"/>
    </row>
    <row r="909" spans="2:5" ht="15.75" customHeight="1">
      <c r="B909" s="20"/>
      <c r="C909" s="20"/>
      <c r="D909" s="21"/>
      <c r="E909" s="21"/>
    </row>
    <row r="910" spans="2:5" ht="15.75" customHeight="1">
      <c r="B910" s="20"/>
      <c r="C910" s="20"/>
      <c r="D910" s="21"/>
      <c r="E910" s="21"/>
    </row>
    <row r="911" spans="2:5" ht="15.75" customHeight="1">
      <c r="B911" s="20"/>
      <c r="C911" s="20"/>
      <c r="D911" s="21"/>
      <c r="E911" s="21"/>
    </row>
    <row r="912" spans="2:5" ht="15.75" customHeight="1">
      <c r="B912" s="20"/>
      <c r="C912" s="20"/>
      <c r="D912" s="21"/>
      <c r="E912" s="21"/>
    </row>
    <row r="913" spans="2:5" ht="15.75" customHeight="1">
      <c r="B913" s="20"/>
      <c r="C913" s="20"/>
      <c r="D913" s="21"/>
      <c r="E913" s="21"/>
    </row>
    <row r="914" spans="2:5" ht="15.75" customHeight="1">
      <c r="B914" s="20"/>
      <c r="C914" s="20"/>
      <c r="D914" s="21"/>
      <c r="E914" s="21"/>
    </row>
    <row r="915" spans="2:5" ht="15.75" customHeight="1">
      <c r="B915" s="20"/>
      <c r="C915" s="20"/>
      <c r="D915" s="21"/>
      <c r="E915" s="21"/>
    </row>
    <row r="916" spans="2:5" ht="15.75" customHeight="1">
      <c r="B916" s="20"/>
      <c r="C916" s="20"/>
      <c r="D916" s="21"/>
      <c r="E916" s="21"/>
    </row>
    <row r="917" spans="2:5" ht="15.75" customHeight="1">
      <c r="B917" s="20"/>
      <c r="C917" s="20"/>
      <c r="D917" s="21"/>
      <c r="E917" s="21"/>
    </row>
    <row r="918" spans="2:5" ht="15.75" customHeight="1">
      <c r="B918" s="20"/>
      <c r="C918" s="20"/>
      <c r="D918" s="21"/>
      <c r="E918" s="21"/>
    </row>
    <row r="919" spans="2:5" ht="15.75" customHeight="1">
      <c r="B919" s="20"/>
      <c r="C919" s="20"/>
      <c r="D919" s="21"/>
      <c r="E919" s="21"/>
    </row>
    <row r="920" spans="2:5" ht="15.75" customHeight="1">
      <c r="B920" s="20"/>
      <c r="C920" s="20"/>
      <c r="D920" s="21"/>
      <c r="E920" s="21"/>
    </row>
    <row r="921" spans="2:5" ht="15.75" customHeight="1">
      <c r="B921" s="20"/>
      <c r="C921" s="20"/>
      <c r="D921" s="21"/>
      <c r="E921" s="21"/>
    </row>
    <row r="922" spans="2:5" ht="15.75" customHeight="1">
      <c r="B922" s="20"/>
      <c r="C922" s="20"/>
      <c r="D922" s="21"/>
      <c r="E922" s="21"/>
    </row>
    <row r="923" spans="2:5" ht="15.75" customHeight="1">
      <c r="B923" s="20"/>
      <c r="C923" s="20"/>
      <c r="D923" s="21"/>
      <c r="E923" s="21"/>
    </row>
    <row r="924" spans="2:5" ht="15.75" customHeight="1">
      <c r="B924" s="20"/>
      <c r="C924" s="20"/>
      <c r="D924" s="21"/>
      <c r="E924" s="21"/>
    </row>
    <row r="925" spans="2:5" ht="15.75" customHeight="1">
      <c r="B925" s="20"/>
      <c r="C925" s="20"/>
      <c r="D925" s="21"/>
      <c r="E925" s="21"/>
    </row>
    <row r="926" spans="2:5" ht="15.75" customHeight="1">
      <c r="B926" s="20"/>
      <c r="C926" s="20"/>
      <c r="D926" s="21"/>
      <c r="E926" s="21"/>
    </row>
    <row r="927" spans="2:5" ht="15.75" customHeight="1">
      <c r="B927" s="20"/>
      <c r="C927" s="20"/>
      <c r="D927" s="21"/>
      <c r="E927" s="21"/>
    </row>
    <row r="928" spans="2:5" ht="15.75" customHeight="1">
      <c r="B928" s="20"/>
      <c r="C928" s="20"/>
      <c r="D928" s="21"/>
      <c r="E928" s="21"/>
    </row>
    <row r="929" spans="2:5" ht="15.75" customHeight="1">
      <c r="B929" s="20"/>
      <c r="C929" s="20"/>
      <c r="D929" s="21"/>
      <c r="E929" s="21"/>
    </row>
    <row r="930" spans="2:5" ht="15.75" customHeight="1">
      <c r="B930" s="20"/>
      <c r="C930" s="20"/>
      <c r="D930" s="21"/>
      <c r="E930" s="21"/>
    </row>
    <row r="931" spans="2:5" ht="15.75" customHeight="1">
      <c r="B931" s="20"/>
      <c r="C931" s="20"/>
      <c r="D931" s="21"/>
      <c r="E931" s="21"/>
    </row>
    <row r="932" spans="2:5" ht="15.75" customHeight="1">
      <c r="B932" s="20"/>
      <c r="C932" s="20"/>
      <c r="D932" s="21"/>
      <c r="E932" s="21"/>
    </row>
  </sheetData>
  <mergeCells count="1">
    <mergeCell ref="A1:L1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09"/>
  <sheetViews>
    <sheetView tabSelected="1" topLeftCell="A166" workbookViewId="0">
      <selection activeCell="P179" sqref="P179"/>
    </sheetView>
  </sheetViews>
  <sheetFormatPr defaultColWidth="14.42578125" defaultRowHeight="15" customHeight="1"/>
  <cols>
    <col min="1" max="1" width="4.5703125" style="90" customWidth="1"/>
    <col min="2" max="2" width="11.7109375" style="90" hidden="1" customWidth="1"/>
    <col min="3" max="3" width="17.28515625" style="90" bestFit="1" customWidth="1"/>
    <col min="4" max="4" width="0.140625" style="90" hidden="1" customWidth="1"/>
    <col min="5" max="5" width="20.5703125" style="90" bestFit="1" customWidth="1"/>
    <col min="6" max="6" width="11.85546875" style="90" hidden="1" customWidth="1"/>
    <col min="7" max="7" width="19" style="101" bestFit="1" customWidth="1"/>
    <col min="8" max="8" width="14.28515625" style="90" customWidth="1"/>
    <col min="9" max="9" width="16" style="101" customWidth="1"/>
    <col min="10" max="10" width="14.85546875" style="102" hidden="1" customWidth="1"/>
    <col min="11" max="11" width="24.42578125" style="90" hidden="1" customWidth="1"/>
    <col min="12" max="13" width="10.140625" style="90" bestFit="1" customWidth="1"/>
    <col min="14" max="14" width="10.28515625" style="90" bestFit="1" customWidth="1"/>
    <col min="15" max="15" width="13.42578125" style="90" bestFit="1" customWidth="1"/>
    <col min="16" max="16384" width="14.42578125" style="90"/>
  </cols>
  <sheetData>
    <row r="1" spans="1:15" s="81" customFormat="1" ht="22.5" customHeight="1">
      <c r="A1" s="125" t="s">
        <v>354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5" s="80" customFormat="1" ht="58.5" customHeight="1">
      <c r="A2" s="79" t="s">
        <v>45</v>
      </c>
      <c r="B2" s="79" t="s">
        <v>86</v>
      </c>
      <c r="C2" s="79" t="s">
        <v>87</v>
      </c>
      <c r="D2" s="79" t="s">
        <v>88</v>
      </c>
      <c r="E2" s="79" t="s">
        <v>166</v>
      </c>
      <c r="F2" s="79" t="s">
        <v>90</v>
      </c>
      <c r="G2" s="79" t="s">
        <v>167</v>
      </c>
      <c r="H2" s="79" t="s">
        <v>168</v>
      </c>
      <c r="I2" s="79" t="s">
        <v>91</v>
      </c>
      <c r="J2" s="79" t="s">
        <v>169</v>
      </c>
      <c r="K2" s="50" t="s">
        <v>137</v>
      </c>
      <c r="L2" s="50" t="s">
        <v>170</v>
      </c>
      <c r="M2" s="50" t="s">
        <v>171</v>
      </c>
      <c r="N2" s="50" t="s">
        <v>172</v>
      </c>
      <c r="O2" s="50" t="s">
        <v>236</v>
      </c>
    </row>
    <row r="3" spans="1:15" ht="13.5" customHeight="1">
      <c r="A3" s="109">
        <v>1</v>
      </c>
      <c r="B3" s="91" t="s">
        <v>93</v>
      </c>
      <c r="C3" s="93" t="s">
        <v>94</v>
      </c>
      <c r="D3" s="97">
        <v>619</v>
      </c>
      <c r="E3" s="95" t="s">
        <v>39</v>
      </c>
      <c r="F3" s="98" t="s">
        <v>173</v>
      </c>
      <c r="G3" s="97" t="s">
        <v>174</v>
      </c>
      <c r="H3" s="97" t="s">
        <v>175</v>
      </c>
      <c r="I3" s="97" t="s">
        <v>176</v>
      </c>
      <c r="J3" s="89" t="s">
        <v>177</v>
      </c>
      <c r="K3" s="103" t="s">
        <v>264</v>
      </c>
      <c r="L3" s="32" t="s">
        <v>307</v>
      </c>
      <c r="M3" s="32" t="s">
        <v>320</v>
      </c>
      <c r="N3" s="32" t="s">
        <v>321</v>
      </c>
      <c r="O3" s="32" t="s">
        <v>322</v>
      </c>
    </row>
    <row r="4" spans="1:15" ht="13.5" customHeight="1">
      <c r="A4" s="109">
        <v>2</v>
      </c>
      <c r="B4" s="91" t="s">
        <v>93</v>
      </c>
      <c r="C4" s="93" t="s">
        <v>95</v>
      </c>
      <c r="D4" s="97">
        <v>619</v>
      </c>
      <c r="E4" s="95" t="s">
        <v>39</v>
      </c>
      <c r="F4" s="98" t="s">
        <v>173</v>
      </c>
      <c r="G4" s="97" t="s">
        <v>174</v>
      </c>
      <c r="H4" s="97" t="s">
        <v>175</v>
      </c>
      <c r="I4" s="97" t="s">
        <v>176</v>
      </c>
      <c r="J4" s="89" t="s">
        <v>177</v>
      </c>
      <c r="K4" s="103" t="s">
        <v>264</v>
      </c>
      <c r="L4" s="32" t="s">
        <v>307</v>
      </c>
      <c r="M4" s="32" t="s">
        <v>320</v>
      </c>
      <c r="N4" s="32" t="s">
        <v>321</v>
      </c>
      <c r="O4" s="32" t="s">
        <v>322</v>
      </c>
    </row>
    <row r="5" spans="1:15" ht="13.5" customHeight="1">
      <c r="A5" s="109">
        <v>3</v>
      </c>
      <c r="B5" s="91" t="s">
        <v>93</v>
      </c>
      <c r="C5" s="93" t="s">
        <v>20</v>
      </c>
      <c r="D5" s="97">
        <v>608</v>
      </c>
      <c r="E5" s="95" t="s">
        <v>39</v>
      </c>
      <c r="F5" s="98" t="s">
        <v>173</v>
      </c>
      <c r="G5" s="97" t="s">
        <v>121</v>
      </c>
      <c r="H5" s="97" t="s">
        <v>178</v>
      </c>
      <c r="I5" s="97" t="s">
        <v>179</v>
      </c>
      <c r="J5" s="89" t="s">
        <v>180</v>
      </c>
      <c r="K5" s="103" t="s">
        <v>184</v>
      </c>
      <c r="L5" s="32" t="s">
        <v>323</v>
      </c>
      <c r="M5" s="32" t="s">
        <v>318</v>
      </c>
      <c r="N5" s="32" t="s">
        <v>319</v>
      </c>
      <c r="O5" s="32" t="s">
        <v>322</v>
      </c>
    </row>
    <row r="6" spans="1:15" ht="13.5" customHeight="1">
      <c r="A6" s="109">
        <v>4</v>
      </c>
      <c r="B6" s="91" t="s">
        <v>93</v>
      </c>
      <c r="C6" s="93" t="s">
        <v>9</v>
      </c>
      <c r="D6" s="97">
        <v>631</v>
      </c>
      <c r="E6" s="95" t="s">
        <v>39</v>
      </c>
      <c r="F6" s="98" t="s">
        <v>173</v>
      </c>
      <c r="G6" s="97" t="s">
        <v>123</v>
      </c>
      <c r="H6" s="97" t="s">
        <v>181</v>
      </c>
      <c r="I6" s="97" t="s">
        <v>179</v>
      </c>
      <c r="J6" s="89" t="s">
        <v>180</v>
      </c>
      <c r="K6" s="103" t="s">
        <v>184</v>
      </c>
      <c r="L6" s="32" t="s">
        <v>323</v>
      </c>
      <c r="M6" s="32" t="s">
        <v>318</v>
      </c>
      <c r="N6" s="32" t="s">
        <v>319</v>
      </c>
      <c r="O6" s="32" t="s">
        <v>322</v>
      </c>
    </row>
    <row r="7" spans="1:15" ht="13.5" customHeight="1">
      <c r="A7" s="109">
        <v>5</v>
      </c>
      <c r="B7" s="91" t="s">
        <v>93</v>
      </c>
      <c r="C7" s="93" t="s">
        <v>22</v>
      </c>
      <c r="D7" s="97">
        <v>800</v>
      </c>
      <c r="E7" s="95" t="s">
        <v>39</v>
      </c>
      <c r="F7" s="98" t="s">
        <v>173</v>
      </c>
      <c r="G7" s="97" t="s">
        <v>145</v>
      </c>
      <c r="H7" s="97" t="s">
        <v>175</v>
      </c>
      <c r="I7" s="97" t="s">
        <v>176</v>
      </c>
      <c r="J7" s="89" t="s">
        <v>177</v>
      </c>
      <c r="K7" s="103" t="s">
        <v>264</v>
      </c>
      <c r="L7" s="32" t="s">
        <v>307</v>
      </c>
      <c r="M7" s="32" t="s">
        <v>320</v>
      </c>
      <c r="N7" s="32" t="s">
        <v>321</v>
      </c>
      <c r="O7" s="32" t="s">
        <v>322</v>
      </c>
    </row>
    <row r="8" spans="1:15" ht="13.5" customHeight="1">
      <c r="A8" s="109">
        <v>6</v>
      </c>
      <c r="B8" s="91" t="s">
        <v>93</v>
      </c>
      <c r="C8" s="93" t="s">
        <v>71</v>
      </c>
      <c r="D8" s="97">
        <v>612</v>
      </c>
      <c r="E8" s="95" t="s">
        <v>39</v>
      </c>
      <c r="F8" s="98" t="s">
        <v>173</v>
      </c>
      <c r="G8" s="97" t="s">
        <v>123</v>
      </c>
      <c r="H8" s="97" t="s">
        <v>181</v>
      </c>
      <c r="I8" s="97" t="s">
        <v>182</v>
      </c>
      <c r="J8" s="89" t="s">
        <v>180</v>
      </c>
      <c r="K8" s="103" t="s">
        <v>184</v>
      </c>
      <c r="L8" s="32" t="s">
        <v>323</v>
      </c>
      <c r="M8" s="32" t="s">
        <v>318</v>
      </c>
      <c r="N8" s="32" t="s">
        <v>319</v>
      </c>
      <c r="O8" s="32" t="s">
        <v>322</v>
      </c>
    </row>
    <row r="9" spans="1:15" ht="13.5" customHeight="1">
      <c r="A9" s="109">
        <v>7</v>
      </c>
      <c r="B9" s="91" t="s">
        <v>93</v>
      </c>
      <c r="C9" s="93" t="s">
        <v>13</v>
      </c>
      <c r="D9" s="97">
        <v>616</v>
      </c>
      <c r="E9" s="95" t="s">
        <v>39</v>
      </c>
      <c r="F9" s="98" t="s">
        <v>173</v>
      </c>
      <c r="G9" s="97" t="s">
        <v>121</v>
      </c>
      <c r="H9" s="97" t="s">
        <v>183</v>
      </c>
      <c r="I9" s="97" t="s">
        <v>179</v>
      </c>
      <c r="J9" s="89" t="s">
        <v>184</v>
      </c>
      <c r="K9" s="103" t="s">
        <v>265</v>
      </c>
      <c r="L9" s="32" t="s">
        <v>312</v>
      </c>
      <c r="M9" s="32" t="s">
        <v>320</v>
      </c>
      <c r="N9" s="32" t="s">
        <v>321</v>
      </c>
      <c r="O9" s="32" t="s">
        <v>322</v>
      </c>
    </row>
    <row r="10" spans="1:15" ht="13.5" customHeight="1">
      <c r="A10" s="109">
        <v>8</v>
      </c>
      <c r="B10" s="91" t="s">
        <v>93</v>
      </c>
      <c r="C10" s="93" t="s">
        <v>14</v>
      </c>
      <c r="D10" s="97">
        <v>604</v>
      </c>
      <c r="E10" s="95" t="s">
        <v>39</v>
      </c>
      <c r="F10" s="98" t="s">
        <v>173</v>
      </c>
      <c r="G10" s="97" t="s">
        <v>121</v>
      </c>
      <c r="H10" s="97" t="s">
        <v>183</v>
      </c>
      <c r="I10" s="97" t="s">
        <v>179</v>
      </c>
      <c r="J10" s="89" t="s">
        <v>180</v>
      </c>
      <c r="K10" s="103" t="s">
        <v>184</v>
      </c>
      <c r="L10" s="32" t="s">
        <v>323</v>
      </c>
      <c r="M10" s="32" t="s">
        <v>318</v>
      </c>
      <c r="N10" s="32" t="s">
        <v>319</v>
      </c>
      <c r="O10" s="32" t="s">
        <v>322</v>
      </c>
    </row>
    <row r="11" spans="1:15" ht="13.5" customHeight="1">
      <c r="A11" s="109">
        <v>9</v>
      </c>
      <c r="B11" s="91" t="s">
        <v>93</v>
      </c>
      <c r="C11" s="93" t="s">
        <v>26</v>
      </c>
      <c r="D11" s="97">
        <v>991</v>
      </c>
      <c r="E11" s="95" t="s">
        <v>39</v>
      </c>
      <c r="F11" s="98" t="s">
        <v>173</v>
      </c>
      <c r="G11" s="97" t="s">
        <v>121</v>
      </c>
      <c r="H11" s="97" t="s">
        <v>183</v>
      </c>
      <c r="I11" s="97" t="s">
        <v>179</v>
      </c>
      <c r="J11" s="89" t="s">
        <v>180</v>
      </c>
      <c r="K11" s="103" t="s">
        <v>184</v>
      </c>
      <c r="L11" s="32" t="s">
        <v>323</v>
      </c>
      <c r="M11" s="32" t="s">
        <v>318</v>
      </c>
      <c r="N11" s="32" t="s">
        <v>319</v>
      </c>
      <c r="O11" s="32" t="s">
        <v>322</v>
      </c>
    </row>
    <row r="12" spans="1:15" ht="13.5" customHeight="1">
      <c r="A12" s="109">
        <v>10</v>
      </c>
      <c r="B12" s="91" t="s">
        <v>93</v>
      </c>
      <c r="C12" s="93" t="s">
        <v>4</v>
      </c>
      <c r="D12" s="97">
        <v>627</v>
      </c>
      <c r="E12" s="95" t="s">
        <v>39</v>
      </c>
      <c r="F12" s="98" t="s">
        <v>173</v>
      </c>
      <c r="G12" s="97" t="s">
        <v>121</v>
      </c>
      <c r="H12" s="97" t="s">
        <v>181</v>
      </c>
      <c r="I12" s="97" t="s">
        <v>179</v>
      </c>
      <c r="J12" s="89" t="s">
        <v>180</v>
      </c>
      <c r="K12" s="103" t="s">
        <v>184</v>
      </c>
      <c r="L12" s="32" t="s">
        <v>323</v>
      </c>
      <c r="M12" s="32" t="s">
        <v>318</v>
      </c>
      <c r="N12" s="32" t="s">
        <v>319</v>
      </c>
      <c r="O12" s="32" t="s">
        <v>322</v>
      </c>
    </row>
    <row r="13" spans="1:15" ht="13.5" customHeight="1">
      <c r="A13" s="109">
        <v>11</v>
      </c>
      <c r="B13" s="91" t="s">
        <v>93</v>
      </c>
      <c r="C13" s="93" t="s">
        <v>11</v>
      </c>
      <c r="D13" s="97">
        <v>623</v>
      </c>
      <c r="E13" s="95" t="s">
        <v>39</v>
      </c>
      <c r="F13" s="98" t="s">
        <v>173</v>
      </c>
      <c r="G13" s="97" t="s">
        <v>123</v>
      </c>
      <c r="H13" s="97" t="s">
        <v>178</v>
      </c>
      <c r="I13" s="97" t="s">
        <v>179</v>
      </c>
      <c r="J13" s="89" t="s">
        <v>180</v>
      </c>
      <c r="K13" s="103" t="s">
        <v>184</v>
      </c>
      <c r="L13" s="32" t="s">
        <v>323</v>
      </c>
      <c r="M13" s="32" t="s">
        <v>318</v>
      </c>
      <c r="N13" s="32" t="s">
        <v>319</v>
      </c>
      <c r="O13" s="32" t="s">
        <v>322</v>
      </c>
    </row>
    <row r="14" spans="1:15" ht="13.5" customHeight="1">
      <c r="A14" s="109">
        <v>12</v>
      </c>
      <c r="B14" s="91" t="s">
        <v>93</v>
      </c>
      <c r="C14" s="93" t="s">
        <v>2</v>
      </c>
      <c r="D14" s="97">
        <v>620</v>
      </c>
      <c r="E14" s="95" t="s">
        <v>39</v>
      </c>
      <c r="F14" s="98" t="s">
        <v>173</v>
      </c>
      <c r="G14" s="97" t="s">
        <v>174</v>
      </c>
      <c r="H14" s="97" t="s">
        <v>175</v>
      </c>
      <c r="I14" s="97" t="s">
        <v>185</v>
      </c>
      <c r="J14" s="89" t="s">
        <v>177</v>
      </c>
      <c r="K14" s="103" t="s">
        <v>264</v>
      </c>
      <c r="L14" s="32" t="s">
        <v>307</v>
      </c>
      <c r="M14" s="32" t="s">
        <v>320</v>
      </c>
      <c r="N14" s="32" t="s">
        <v>321</v>
      </c>
      <c r="O14" s="32" t="s">
        <v>322</v>
      </c>
    </row>
    <row r="15" spans="1:15" ht="13.5" customHeight="1">
      <c r="A15" s="109">
        <v>13</v>
      </c>
      <c r="B15" s="91" t="s">
        <v>93</v>
      </c>
      <c r="C15" s="93" t="s">
        <v>24</v>
      </c>
      <c r="D15" s="97">
        <v>620</v>
      </c>
      <c r="E15" s="95" t="s">
        <v>39</v>
      </c>
      <c r="F15" s="98" t="s">
        <v>173</v>
      </c>
      <c r="G15" s="97" t="s">
        <v>174</v>
      </c>
      <c r="H15" s="97" t="s">
        <v>175</v>
      </c>
      <c r="I15" s="97" t="s">
        <v>185</v>
      </c>
      <c r="J15" s="89" t="s">
        <v>177</v>
      </c>
      <c r="K15" s="103" t="s">
        <v>264</v>
      </c>
      <c r="L15" s="32" t="s">
        <v>307</v>
      </c>
      <c r="M15" s="32" t="s">
        <v>320</v>
      </c>
      <c r="N15" s="32" t="s">
        <v>321</v>
      </c>
      <c r="O15" s="32" t="s">
        <v>322</v>
      </c>
    </row>
    <row r="16" spans="1:15" ht="13.5" customHeight="1">
      <c r="A16" s="109">
        <v>14</v>
      </c>
      <c r="B16" s="91" t="s">
        <v>93</v>
      </c>
      <c r="C16" s="93" t="s">
        <v>5</v>
      </c>
      <c r="D16" s="97">
        <v>614</v>
      </c>
      <c r="E16" s="95" t="s">
        <v>39</v>
      </c>
      <c r="F16" s="98" t="s">
        <v>173</v>
      </c>
      <c r="G16" s="97" t="s">
        <v>141</v>
      </c>
      <c r="H16" s="97" t="s">
        <v>175</v>
      </c>
      <c r="I16" s="97" t="s">
        <v>185</v>
      </c>
      <c r="J16" s="98" t="s">
        <v>184</v>
      </c>
      <c r="K16" s="103" t="s">
        <v>265</v>
      </c>
      <c r="L16" s="32" t="s">
        <v>312</v>
      </c>
      <c r="M16" s="32" t="s">
        <v>320</v>
      </c>
      <c r="N16" s="32" t="s">
        <v>321</v>
      </c>
      <c r="O16" s="32" t="s">
        <v>322</v>
      </c>
    </row>
    <row r="17" spans="1:15" ht="13.5" customHeight="1">
      <c r="A17" s="109">
        <v>15</v>
      </c>
      <c r="B17" s="91" t="s">
        <v>93</v>
      </c>
      <c r="C17" s="93" t="s">
        <v>27</v>
      </c>
      <c r="D17" s="97">
        <v>606</v>
      </c>
      <c r="E17" s="95" t="s">
        <v>39</v>
      </c>
      <c r="F17" s="98" t="s">
        <v>173</v>
      </c>
      <c r="G17" s="97" t="s">
        <v>123</v>
      </c>
      <c r="H17" s="97" t="s">
        <v>183</v>
      </c>
      <c r="I17" s="97" t="s">
        <v>179</v>
      </c>
      <c r="J17" s="89" t="s">
        <v>180</v>
      </c>
      <c r="K17" s="103" t="s">
        <v>184</v>
      </c>
      <c r="L17" s="32" t="s">
        <v>323</v>
      </c>
      <c r="M17" s="32" t="s">
        <v>318</v>
      </c>
      <c r="N17" s="32" t="s">
        <v>319</v>
      </c>
      <c r="O17" s="32" t="s">
        <v>322</v>
      </c>
    </row>
    <row r="18" spans="1:15" ht="13.5" customHeight="1">
      <c r="A18" s="109">
        <v>16</v>
      </c>
      <c r="B18" s="91" t="s">
        <v>93</v>
      </c>
      <c r="C18" s="93" t="s">
        <v>21</v>
      </c>
      <c r="D18" s="97">
        <v>605</v>
      </c>
      <c r="E18" s="95" t="s">
        <v>39</v>
      </c>
      <c r="F18" s="98" t="s">
        <v>173</v>
      </c>
      <c r="G18" s="97" t="s">
        <v>186</v>
      </c>
      <c r="H18" s="97" t="s">
        <v>181</v>
      </c>
      <c r="I18" s="97" t="s">
        <v>179</v>
      </c>
      <c r="J18" s="89" t="s">
        <v>180</v>
      </c>
      <c r="K18" s="103" t="s">
        <v>184</v>
      </c>
      <c r="L18" s="32" t="s">
        <v>323</v>
      </c>
      <c r="M18" s="32" t="s">
        <v>318</v>
      </c>
      <c r="N18" s="32" t="s">
        <v>319</v>
      </c>
      <c r="O18" s="32" t="s">
        <v>322</v>
      </c>
    </row>
    <row r="19" spans="1:15" ht="13.5" customHeight="1">
      <c r="A19" s="109">
        <v>17</v>
      </c>
      <c r="B19" s="91" t="s">
        <v>93</v>
      </c>
      <c r="C19" s="93" t="s">
        <v>30</v>
      </c>
      <c r="D19" s="97">
        <v>992</v>
      </c>
      <c r="E19" s="95" t="s">
        <v>39</v>
      </c>
      <c r="F19" s="98" t="s">
        <v>173</v>
      </c>
      <c r="G19" s="97" t="s">
        <v>186</v>
      </c>
      <c r="H19" s="97" t="s">
        <v>181</v>
      </c>
      <c r="I19" s="97" t="s">
        <v>179</v>
      </c>
      <c r="J19" s="89" t="s">
        <v>180</v>
      </c>
      <c r="K19" s="103" t="s">
        <v>184</v>
      </c>
      <c r="L19" s="32" t="s">
        <v>323</v>
      </c>
      <c r="M19" s="32" t="s">
        <v>318</v>
      </c>
      <c r="N19" s="32" t="s">
        <v>319</v>
      </c>
      <c r="O19" s="32" t="s">
        <v>322</v>
      </c>
    </row>
    <row r="20" spans="1:15" ht="13.5" customHeight="1">
      <c r="A20" s="109">
        <v>18</v>
      </c>
      <c r="B20" s="91" t="s">
        <v>93</v>
      </c>
      <c r="C20" s="93" t="s">
        <v>17</v>
      </c>
      <c r="D20" s="97">
        <v>993</v>
      </c>
      <c r="E20" s="95" t="s">
        <v>39</v>
      </c>
      <c r="F20" s="98" t="s">
        <v>173</v>
      </c>
      <c r="G20" s="97" t="s">
        <v>186</v>
      </c>
      <c r="H20" s="97" t="s">
        <v>181</v>
      </c>
      <c r="I20" s="97" t="s">
        <v>179</v>
      </c>
      <c r="J20" s="89" t="s">
        <v>180</v>
      </c>
      <c r="K20" s="103" t="s">
        <v>184</v>
      </c>
      <c r="L20" s="32" t="s">
        <v>323</v>
      </c>
      <c r="M20" s="32" t="s">
        <v>318</v>
      </c>
      <c r="N20" s="32" t="s">
        <v>319</v>
      </c>
      <c r="O20" s="32" t="s">
        <v>322</v>
      </c>
    </row>
    <row r="21" spans="1:15" ht="13.5" customHeight="1">
      <c r="A21" s="109">
        <v>19</v>
      </c>
      <c r="B21" s="91" t="s">
        <v>93</v>
      </c>
      <c r="C21" s="93" t="s">
        <v>19</v>
      </c>
      <c r="D21" s="97">
        <v>630</v>
      </c>
      <c r="E21" s="95" t="s">
        <v>39</v>
      </c>
      <c r="F21" s="98" t="s">
        <v>173</v>
      </c>
      <c r="G21" s="97" t="s">
        <v>134</v>
      </c>
      <c r="H21" s="97" t="s">
        <v>178</v>
      </c>
      <c r="I21" s="97" t="s">
        <v>179</v>
      </c>
      <c r="J21" s="89" t="s">
        <v>180</v>
      </c>
      <c r="K21" s="103" t="s">
        <v>184</v>
      </c>
      <c r="L21" s="32" t="s">
        <v>323</v>
      </c>
      <c r="M21" s="32" t="s">
        <v>318</v>
      </c>
      <c r="N21" s="32" t="s">
        <v>319</v>
      </c>
      <c r="O21" s="32" t="s">
        <v>322</v>
      </c>
    </row>
    <row r="22" spans="1:15" ht="13.5" customHeight="1">
      <c r="A22" s="109">
        <v>20</v>
      </c>
      <c r="B22" s="91" t="s">
        <v>93</v>
      </c>
      <c r="C22" s="93" t="s">
        <v>31</v>
      </c>
      <c r="D22" s="97">
        <v>621</v>
      </c>
      <c r="E22" s="95" t="s">
        <v>39</v>
      </c>
      <c r="F22" s="98" t="s">
        <v>173</v>
      </c>
      <c r="G22" s="97" t="s">
        <v>141</v>
      </c>
      <c r="H22" s="97" t="s">
        <v>175</v>
      </c>
      <c r="I22" s="97" t="s">
        <v>185</v>
      </c>
      <c r="J22" s="89" t="s">
        <v>187</v>
      </c>
      <c r="K22" s="103" t="s">
        <v>177</v>
      </c>
      <c r="L22" s="32" t="s">
        <v>324</v>
      </c>
      <c r="M22" s="32" t="s">
        <v>320</v>
      </c>
      <c r="N22" s="32" t="s">
        <v>321</v>
      </c>
      <c r="O22" s="32" t="s">
        <v>322</v>
      </c>
    </row>
    <row r="23" spans="1:15" ht="13.5" customHeight="1">
      <c r="A23" s="109">
        <v>21</v>
      </c>
      <c r="B23" s="91" t="s">
        <v>93</v>
      </c>
      <c r="C23" s="93" t="s">
        <v>10</v>
      </c>
      <c r="D23" s="97">
        <v>607</v>
      </c>
      <c r="E23" s="95" t="s">
        <v>39</v>
      </c>
      <c r="F23" s="98" t="s">
        <v>173</v>
      </c>
      <c r="G23" s="97" t="s">
        <v>121</v>
      </c>
      <c r="H23" s="97" t="s">
        <v>178</v>
      </c>
      <c r="I23" s="97" t="s">
        <v>179</v>
      </c>
      <c r="J23" s="89" t="s">
        <v>180</v>
      </c>
      <c r="K23" s="103" t="s">
        <v>184</v>
      </c>
      <c r="L23" s="32" t="s">
        <v>323</v>
      </c>
      <c r="M23" s="32" t="s">
        <v>318</v>
      </c>
      <c r="N23" s="32" t="s">
        <v>319</v>
      </c>
      <c r="O23" s="32" t="s">
        <v>322</v>
      </c>
    </row>
    <row r="24" spans="1:15" ht="13.5" customHeight="1">
      <c r="A24" s="109">
        <v>22</v>
      </c>
      <c r="B24" s="91" t="s">
        <v>93</v>
      </c>
      <c r="C24" s="93" t="s">
        <v>1</v>
      </c>
      <c r="D24" s="97">
        <v>994</v>
      </c>
      <c r="E24" s="95" t="s">
        <v>39</v>
      </c>
      <c r="F24" s="98" t="s">
        <v>173</v>
      </c>
      <c r="G24" s="97" t="s">
        <v>121</v>
      </c>
      <c r="H24" s="97" t="s">
        <v>178</v>
      </c>
      <c r="I24" s="97" t="s">
        <v>179</v>
      </c>
      <c r="J24" s="89" t="s">
        <v>180</v>
      </c>
      <c r="K24" s="103" t="s">
        <v>184</v>
      </c>
      <c r="L24" s="32" t="s">
        <v>323</v>
      </c>
      <c r="M24" s="32" t="s">
        <v>318</v>
      </c>
      <c r="N24" s="32" t="s">
        <v>319</v>
      </c>
      <c r="O24" s="32" t="s">
        <v>322</v>
      </c>
    </row>
    <row r="25" spans="1:15" ht="13.5" customHeight="1">
      <c r="A25" s="109">
        <v>23</v>
      </c>
      <c r="B25" s="91" t="s">
        <v>93</v>
      </c>
      <c r="C25" s="93" t="s">
        <v>72</v>
      </c>
      <c r="D25" s="97">
        <v>625</v>
      </c>
      <c r="E25" s="95" t="s">
        <v>39</v>
      </c>
      <c r="F25" s="98" t="s">
        <v>173</v>
      </c>
      <c r="G25" s="97" t="s">
        <v>141</v>
      </c>
      <c r="H25" s="97" t="s">
        <v>178</v>
      </c>
      <c r="I25" s="97" t="s">
        <v>164</v>
      </c>
      <c r="J25" s="89" t="s">
        <v>187</v>
      </c>
      <c r="K25" s="103" t="s">
        <v>177</v>
      </c>
      <c r="L25" s="32" t="s">
        <v>324</v>
      </c>
      <c r="M25" s="32" t="s">
        <v>320</v>
      </c>
      <c r="N25" s="32" t="s">
        <v>321</v>
      </c>
      <c r="O25" s="32" t="s">
        <v>322</v>
      </c>
    </row>
    <row r="26" spans="1:15" ht="13.5" customHeight="1">
      <c r="A26" s="109">
        <v>24</v>
      </c>
      <c r="B26" s="91" t="s">
        <v>93</v>
      </c>
      <c r="C26" s="93" t="s">
        <v>12</v>
      </c>
      <c r="D26" s="91">
        <v>628</v>
      </c>
      <c r="E26" s="95" t="s">
        <v>39</v>
      </c>
      <c r="F26" s="98" t="s">
        <v>173</v>
      </c>
      <c r="G26" s="91" t="s">
        <v>121</v>
      </c>
      <c r="H26" s="91" t="s">
        <v>183</v>
      </c>
      <c r="I26" s="97" t="s">
        <v>182</v>
      </c>
      <c r="J26" s="89" t="s">
        <v>180</v>
      </c>
      <c r="K26" s="103" t="s">
        <v>184</v>
      </c>
      <c r="L26" s="32" t="s">
        <v>323</v>
      </c>
      <c r="M26" s="32" t="s">
        <v>318</v>
      </c>
      <c r="N26" s="32" t="s">
        <v>319</v>
      </c>
      <c r="O26" s="32" t="s">
        <v>322</v>
      </c>
    </row>
    <row r="27" spans="1:15" ht="13.5" customHeight="1">
      <c r="A27" s="109">
        <v>25</v>
      </c>
      <c r="B27" s="91" t="s">
        <v>93</v>
      </c>
      <c r="C27" s="93" t="s">
        <v>29</v>
      </c>
      <c r="D27" s="91">
        <v>617</v>
      </c>
      <c r="E27" s="95" t="s">
        <v>39</v>
      </c>
      <c r="F27" s="98" t="s">
        <v>173</v>
      </c>
      <c r="G27" s="91" t="s">
        <v>122</v>
      </c>
      <c r="H27" s="91" t="s">
        <v>175</v>
      </c>
      <c r="I27" s="97" t="s">
        <v>185</v>
      </c>
      <c r="J27" s="89" t="s">
        <v>187</v>
      </c>
      <c r="K27" s="103" t="s">
        <v>177</v>
      </c>
      <c r="L27" s="32" t="s">
        <v>324</v>
      </c>
      <c r="M27" s="32" t="s">
        <v>320</v>
      </c>
      <c r="N27" s="32" t="s">
        <v>321</v>
      </c>
      <c r="O27" s="32" t="s">
        <v>322</v>
      </c>
    </row>
    <row r="28" spans="1:15" ht="13.5" customHeight="1">
      <c r="A28" s="109">
        <v>26</v>
      </c>
      <c r="B28" s="91" t="s">
        <v>93</v>
      </c>
      <c r="C28" s="93" t="s">
        <v>65</v>
      </c>
      <c r="D28" s="91">
        <v>602</v>
      </c>
      <c r="E28" s="95" t="s">
        <v>39</v>
      </c>
      <c r="F28" s="98" t="s">
        <v>173</v>
      </c>
      <c r="G28" s="91" t="s">
        <v>120</v>
      </c>
      <c r="H28" s="91" t="s">
        <v>175</v>
      </c>
      <c r="I28" s="97" t="s">
        <v>188</v>
      </c>
      <c r="J28" s="98" t="s">
        <v>184</v>
      </c>
      <c r="K28" s="103" t="s">
        <v>265</v>
      </c>
      <c r="L28" s="32" t="s">
        <v>312</v>
      </c>
      <c r="M28" s="32" t="s">
        <v>320</v>
      </c>
      <c r="N28" s="32" t="s">
        <v>321</v>
      </c>
      <c r="O28" s="32" t="s">
        <v>322</v>
      </c>
    </row>
    <row r="29" spans="1:15" ht="13.5" customHeight="1">
      <c r="A29" s="109">
        <v>27</v>
      </c>
      <c r="B29" s="91" t="s">
        <v>93</v>
      </c>
      <c r="C29" s="93" t="s">
        <v>18</v>
      </c>
      <c r="D29" s="97">
        <v>613</v>
      </c>
      <c r="E29" s="95" t="s">
        <v>106</v>
      </c>
      <c r="F29" s="98" t="s">
        <v>107</v>
      </c>
      <c r="G29" s="97" t="s">
        <v>96</v>
      </c>
      <c r="H29" s="97" t="s">
        <v>120</v>
      </c>
      <c r="I29" s="97" t="s">
        <v>142</v>
      </c>
      <c r="J29" s="98" t="s">
        <v>147</v>
      </c>
      <c r="K29" s="103" t="s">
        <v>148</v>
      </c>
      <c r="L29" s="32" t="s">
        <v>309</v>
      </c>
      <c r="M29" s="32" t="s">
        <v>320</v>
      </c>
      <c r="N29" s="32" t="s">
        <v>321</v>
      </c>
      <c r="O29" s="32" t="s">
        <v>325</v>
      </c>
    </row>
    <row r="30" spans="1:15" ht="13.5" customHeight="1">
      <c r="A30" s="109">
        <v>28</v>
      </c>
      <c r="B30" s="91" t="s">
        <v>93</v>
      </c>
      <c r="C30" s="93" t="s">
        <v>20</v>
      </c>
      <c r="D30" s="97">
        <v>608</v>
      </c>
      <c r="E30" s="95" t="s">
        <v>106</v>
      </c>
      <c r="F30" s="98" t="s">
        <v>107</v>
      </c>
      <c r="G30" s="97" t="s">
        <v>150</v>
      </c>
      <c r="H30" s="97" t="s">
        <v>122</v>
      </c>
      <c r="I30" s="97" t="s">
        <v>142</v>
      </c>
      <c r="J30" s="98" t="s">
        <v>147</v>
      </c>
      <c r="K30" s="103" t="s">
        <v>148</v>
      </c>
      <c r="L30" s="32" t="s">
        <v>309</v>
      </c>
      <c r="M30" s="32" t="s">
        <v>320</v>
      </c>
      <c r="N30" s="32" t="s">
        <v>321</v>
      </c>
      <c r="O30" s="32" t="s">
        <v>325</v>
      </c>
    </row>
    <row r="31" spans="1:15" ht="13.5" customHeight="1">
      <c r="A31" s="109">
        <v>29</v>
      </c>
      <c r="B31" s="91" t="s">
        <v>93</v>
      </c>
      <c r="C31" s="93" t="s">
        <v>63</v>
      </c>
      <c r="D31" s="97">
        <v>633</v>
      </c>
      <c r="E31" s="95" t="s">
        <v>106</v>
      </c>
      <c r="F31" s="98" t="s">
        <v>107</v>
      </c>
      <c r="G31" s="97" t="s">
        <v>128</v>
      </c>
      <c r="H31" s="97" t="s">
        <v>122</v>
      </c>
      <c r="I31" s="97" t="s">
        <v>142</v>
      </c>
      <c r="J31" s="98" t="s">
        <v>147</v>
      </c>
      <c r="K31" s="103" t="s">
        <v>148</v>
      </c>
      <c r="L31" s="32" t="s">
        <v>309</v>
      </c>
      <c r="M31" s="32" t="s">
        <v>320</v>
      </c>
      <c r="N31" s="32" t="s">
        <v>321</v>
      </c>
      <c r="O31" s="32" t="s">
        <v>325</v>
      </c>
    </row>
    <row r="32" spans="1:15" ht="13.5" customHeight="1">
      <c r="A32" s="109">
        <v>30</v>
      </c>
      <c r="B32" s="91" t="s">
        <v>93</v>
      </c>
      <c r="C32" s="93" t="s">
        <v>71</v>
      </c>
      <c r="D32" s="97">
        <v>612</v>
      </c>
      <c r="E32" s="95" t="s">
        <v>106</v>
      </c>
      <c r="F32" s="98" t="s">
        <v>107</v>
      </c>
      <c r="G32" s="97" t="s">
        <v>128</v>
      </c>
      <c r="H32" s="97" t="s">
        <v>123</v>
      </c>
      <c r="I32" s="97" t="s">
        <v>142</v>
      </c>
      <c r="J32" s="98" t="s">
        <v>147</v>
      </c>
      <c r="K32" s="103" t="s">
        <v>148</v>
      </c>
      <c r="L32" s="32" t="s">
        <v>309</v>
      </c>
      <c r="M32" s="32" t="s">
        <v>320</v>
      </c>
      <c r="N32" s="32" t="s">
        <v>321</v>
      </c>
      <c r="O32" s="32" t="s">
        <v>325</v>
      </c>
    </row>
    <row r="33" spans="1:15" ht="13.5" customHeight="1">
      <c r="A33" s="109">
        <v>31</v>
      </c>
      <c r="B33" s="91" t="s">
        <v>93</v>
      </c>
      <c r="C33" s="93" t="s">
        <v>4</v>
      </c>
      <c r="D33" s="97">
        <v>627</v>
      </c>
      <c r="E33" s="95" t="s">
        <v>106</v>
      </c>
      <c r="F33" s="98" t="s">
        <v>107</v>
      </c>
      <c r="G33" s="97" t="s">
        <v>96</v>
      </c>
      <c r="H33" s="97" t="s">
        <v>122</v>
      </c>
      <c r="I33" s="97" t="s">
        <v>142</v>
      </c>
      <c r="J33" s="98" t="s">
        <v>147</v>
      </c>
      <c r="K33" s="103" t="s">
        <v>148</v>
      </c>
      <c r="L33" s="32" t="s">
        <v>309</v>
      </c>
      <c r="M33" s="32" t="s">
        <v>320</v>
      </c>
      <c r="N33" s="32" t="s">
        <v>321</v>
      </c>
      <c r="O33" s="32" t="s">
        <v>325</v>
      </c>
    </row>
    <row r="34" spans="1:15" ht="13.5" customHeight="1">
      <c r="A34" s="109">
        <v>32</v>
      </c>
      <c r="B34" s="91" t="s">
        <v>93</v>
      </c>
      <c r="C34" s="93" t="s">
        <v>11</v>
      </c>
      <c r="D34" s="97">
        <v>623</v>
      </c>
      <c r="E34" s="95" t="s">
        <v>106</v>
      </c>
      <c r="F34" s="98" t="s">
        <v>107</v>
      </c>
      <c r="G34" s="97" t="s">
        <v>128</v>
      </c>
      <c r="H34" s="97" t="s">
        <v>141</v>
      </c>
      <c r="I34" s="97" t="s">
        <v>142</v>
      </c>
      <c r="J34" s="98" t="s">
        <v>147</v>
      </c>
      <c r="K34" s="103" t="s">
        <v>148</v>
      </c>
      <c r="L34" s="32" t="s">
        <v>309</v>
      </c>
      <c r="M34" s="32" t="s">
        <v>320</v>
      </c>
      <c r="N34" s="32" t="s">
        <v>321</v>
      </c>
      <c r="O34" s="32" t="s">
        <v>325</v>
      </c>
    </row>
    <row r="35" spans="1:15" ht="13.5" customHeight="1">
      <c r="A35" s="109">
        <v>33</v>
      </c>
      <c r="B35" s="91" t="s">
        <v>93</v>
      </c>
      <c r="C35" s="93" t="s">
        <v>28</v>
      </c>
      <c r="D35" s="97">
        <v>626</v>
      </c>
      <c r="E35" s="95" t="s">
        <v>106</v>
      </c>
      <c r="F35" s="98" t="s">
        <v>107</v>
      </c>
      <c r="G35" s="97" t="s">
        <v>96</v>
      </c>
      <c r="H35" s="97" t="s">
        <v>122</v>
      </c>
      <c r="I35" s="97" t="s">
        <v>142</v>
      </c>
      <c r="J35" s="98" t="s">
        <v>147</v>
      </c>
      <c r="K35" s="103" t="s">
        <v>148</v>
      </c>
      <c r="L35" s="32" t="s">
        <v>309</v>
      </c>
      <c r="M35" s="32" t="s">
        <v>320</v>
      </c>
      <c r="N35" s="32" t="s">
        <v>321</v>
      </c>
      <c r="O35" s="32" t="s">
        <v>325</v>
      </c>
    </row>
    <row r="36" spans="1:15" ht="13.5" customHeight="1">
      <c r="A36" s="109">
        <v>34</v>
      </c>
      <c r="B36" s="91" t="s">
        <v>93</v>
      </c>
      <c r="C36" s="93" t="s">
        <v>72</v>
      </c>
      <c r="D36" s="97">
        <v>625</v>
      </c>
      <c r="E36" s="95" t="s">
        <v>106</v>
      </c>
      <c r="F36" s="98" t="s">
        <v>107</v>
      </c>
      <c r="G36" s="97" t="s">
        <v>150</v>
      </c>
      <c r="H36" s="97" t="s">
        <v>122</v>
      </c>
      <c r="I36" s="97" t="s">
        <v>142</v>
      </c>
      <c r="J36" s="98" t="s">
        <v>147</v>
      </c>
      <c r="K36" s="103" t="s">
        <v>148</v>
      </c>
      <c r="L36" s="32" t="s">
        <v>309</v>
      </c>
      <c r="M36" s="32" t="s">
        <v>320</v>
      </c>
      <c r="N36" s="32" t="s">
        <v>321</v>
      </c>
      <c r="O36" s="32" t="s">
        <v>325</v>
      </c>
    </row>
    <row r="37" spans="1:15" ht="13.5" customHeight="1">
      <c r="A37" s="109">
        <v>35</v>
      </c>
      <c r="B37" s="91" t="s">
        <v>93</v>
      </c>
      <c r="C37" s="93" t="s">
        <v>25</v>
      </c>
      <c r="D37" s="97">
        <v>609</v>
      </c>
      <c r="E37" s="95" t="s">
        <v>106</v>
      </c>
      <c r="F37" s="98" t="s">
        <v>107</v>
      </c>
      <c r="G37" s="97" t="s">
        <v>98</v>
      </c>
      <c r="H37" s="97" t="s">
        <v>122</v>
      </c>
      <c r="I37" s="97" t="s">
        <v>142</v>
      </c>
      <c r="J37" s="98" t="s">
        <v>140</v>
      </c>
      <c r="K37" s="103" t="s">
        <v>147</v>
      </c>
      <c r="L37" s="32" t="s">
        <v>310</v>
      </c>
      <c r="M37" s="32" t="s">
        <v>320</v>
      </c>
      <c r="N37" s="32" t="s">
        <v>321</v>
      </c>
      <c r="O37" s="32" t="s">
        <v>325</v>
      </c>
    </row>
    <row r="38" spans="1:15" ht="13.5" customHeight="1">
      <c r="A38" s="109">
        <v>36</v>
      </c>
      <c r="B38" s="91" t="s">
        <v>93</v>
      </c>
      <c r="C38" s="93" t="s">
        <v>15</v>
      </c>
      <c r="D38" s="91">
        <v>632</v>
      </c>
      <c r="E38" s="95" t="s">
        <v>106</v>
      </c>
      <c r="F38" s="98" t="s">
        <v>107</v>
      </c>
      <c r="G38" s="91" t="s">
        <v>96</v>
      </c>
      <c r="H38" s="91" t="s">
        <v>141</v>
      </c>
      <c r="I38" s="97" t="s">
        <v>142</v>
      </c>
      <c r="J38" s="98" t="s">
        <v>147</v>
      </c>
      <c r="K38" s="103" t="s">
        <v>148</v>
      </c>
      <c r="L38" s="32" t="s">
        <v>309</v>
      </c>
      <c r="M38" s="32" t="s">
        <v>320</v>
      </c>
      <c r="N38" s="32" t="s">
        <v>321</v>
      </c>
      <c r="O38" s="32" t="s">
        <v>325</v>
      </c>
    </row>
    <row r="39" spans="1:15" ht="13.5" customHeight="1">
      <c r="A39" s="109">
        <v>37</v>
      </c>
      <c r="B39" s="91" t="s">
        <v>93</v>
      </c>
      <c r="C39" s="93" t="s">
        <v>4</v>
      </c>
      <c r="D39" s="97">
        <v>627</v>
      </c>
      <c r="E39" s="95" t="s">
        <v>112</v>
      </c>
      <c r="F39" s="98" t="s">
        <v>113</v>
      </c>
      <c r="G39" s="97" t="s">
        <v>116</v>
      </c>
      <c r="H39" s="97" t="s">
        <v>145</v>
      </c>
      <c r="I39" s="97" t="s">
        <v>189</v>
      </c>
      <c r="J39" s="89" t="s">
        <v>190</v>
      </c>
      <c r="K39" s="103" t="s">
        <v>263</v>
      </c>
      <c r="L39" s="32" t="s">
        <v>326</v>
      </c>
      <c r="M39" s="32" t="s">
        <v>318</v>
      </c>
      <c r="N39" s="32" t="s">
        <v>319</v>
      </c>
      <c r="O39" s="32" t="s">
        <v>322</v>
      </c>
    </row>
    <row r="40" spans="1:15" ht="13.5" customHeight="1">
      <c r="A40" s="109">
        <v>38</v>
      </c>
      <c r="B40" s="91" t="s">
        <v>93</v>
      </c>
      <c r="C40" s="93" t="s">
        <v>28</v>
      </c>
      <c r="D40" s="97">
        <v>626</v>
      </c>
      <c r="E40" s="95" t="s">
        <v>112</v>
      </c>
      <c r="F40" s="98" t="s">
        <v>113</v>
      </c>
      <c r="G40" s="97" t="s">
        <v>96</v>
      </c>
      <c r="H40" s="97" t="s">
        <v>122</v>
      </c>
      <c r="I40" s="91" t="s">
        <v>142</v>
      </c>
      <c r="J40" s="89" t="s">
        <v>140</v>
      </c>
      <c r="K40" s="103" t="s">
        <v>147</v>
      </c>
      <c r="L40" s="32" t="s">
        <v>310</v>
      </c>
      <c r="M40" s="32" t="s">
        <v>318</v>
      </c>
      <c r="N40" s="32" t="s">
        <v>319</v>
      </c>
      <c r="O40" s="32" t="s">
        <v>322</v>
      </c>
    </row>
    <row r="41" spans="1:15" ht="13.5" customHeight="1">
      <c r="A41" s="109">
        <v>39</v>
      </c>
      <c r="B41" s="91" t="s">
        <v>93</v>
      </c>
      <c r="C41" s="93" t="s">
        <v>72</v>
      </c>
      <c r="D41" s="97">
        <v>625</v>
      </c>
      <c r="E41" s="95" t="s">
        <v>112</v>
      </c>
      <c r="F41" s="98" t="s">
        <v>113</v>
      </c>
      <c r="G41" s="97" t="s">
        <v>150</v>
      </c>
      <c r="H41" s="97" t="s">
        <v>122</v>
      </c>
      <c r="I41" s="91" t="s">
        <v>142</v>
      </c>
      <c r="J41" s="89" t="s">
        <v>140</v>
      </c>
      <c r="K41" s="103" t="s">
        <v>147</v>
      </c>
      <c r="L41" s="32" t="s">
        <v>310</v>
      </c>
      <c r="M41" s="32" t="s">
        <v>318</v>
      </c>
      <c r="N41" s="32" t="s">
        <v>319</v>
      </c>
      <c r="O41" s="32" t="s">
        <v>322</v>
      </c>
    </row>
    <row r="42" spans="1:15" ht="13.5" customHeight="1">
      <c r="A42" s="109">
        <v>40</v>
      </c>
      <c r="B42" s="91" t="s">
        <v>93</v>
      </c>
      <c r="C42" s="93" t="s">
        <v>17</v>
      </c>
      <c r="D42" s="97">
        <v>993</v>
      </c>
      <c r="E42" s="95" t="s">
        <v>114</v>
      </c>
      <c r="F42" s="98" t="s">
        <v>115</v>
      </c>
      <c r="G42" s="97" t="s">
        <v>121</v>
      </c>
      <c r="H42" s="97" t="s">
        <v>145</v>
      </c>
      <c r="I42" s="97" t="s">
        <v>191</v>
      </c>
      <c r="J42" s="89" t="s">
        <v>192</v>
      </c>
      <c r="K42" s="103" t="s">
        <v>266</v>
      </c>
      <c r="L42" s="32" t="s">
        <v>327</v>
      </c>
      <c r="M42" s="32" t="s">
        <v>328</v>
      </c>
      <c r="N42" s="32" t="s">
        <v>317</v>
      </c>
      <c r="O42" s="32" t="s">
        <v>322</v>
      </c>
    </row>
    <row r="43" spans="1:15" ht="13.5" customHeight="1">
      <c r="A43" s="109">
        <v>41</v>
      </c>
      <c r="B43" s="91" t="s">
        <v>93</v>
      </c>
      <c r="C43" s="93" t="s">
        <v>19</v>
      </c>
      <c r="D43" s="97">
        <v>630</v>
      </c>
      <c r="E43" s="95" t="s">
        <v>114</v>
      </c>
      <c r="F43" s="98" t="s">
        <v>115</v>
      </c>
      <c r="G43" s="97" t="s">
        <v>116</v>
      </c>
      <c r="H43" s="97" t="s">
        <v>193</v>
      </c>
      <c r="I43" s="97" t="s">
        <v>194</v>
      </c>
      <c r="J43" s="98" t="s">
        <v>195</v>
      </c>
      <c r="K43" s="103" t="s">
        <v>263</v>
      </c>
      <c r="L43" s="32" t="s">
        <v>326</v>
      </c>
      <c r="M43" s="32" t="s">
        <v>318</v>
      </c>
      <c r="N43" s="32" t="s">
        <v>319</v>
      </c>
      <c r="O43" s="32" t="s">
        <v>322</v>
      </c>
    </row>
    <row r="44" spans="1:15" ht="13.5" customHeight="1">
      <c r="A44" s="109">
        <v>42</v>
      </c>
      <c r="B44" s="91" t="s">
        <v>93</v>
      </c>
      <c r="C44" s="93" t="s">
        <v>20</v>
      </c>
      <c r="D44" s="97">
        <v>608</v>
      </c>
      <c r="E44" s="95" t="s">
        <v>40</v>
      </c>
      <c r="F44" s="98" t="s">
        <v>196</v>
      </c>
      <c r="G44" s="97" t="s">
        <v>121</v>
      </c>
      <c r="H44" s="97" t="s">
        <v>178</v>
      </c>
      <c r="I44" s="97" t="s">
        <v>182</v>
      </c>
      <c r="J44" s="89" t="s">
        <v>180</v>
      </c>
      <c r="K44" s="103" t="s">
        <v>184</v>
      </c>
      <c r="L44" s="32" t="s">
        <v>323</v>
      </c>
      <c r="M44" s="32" t="s">
        <v>320</v>
      </c>
      <c r="N44" s="32" t="s">
        <v>321</v>
      </c>
      <c r="O44" s="32" t="s">
        <v>325</v>
      </c>
    </row>
    <row r="45" spans="1:15" ht="13.5" customHeight="1">
      <c r="A45" s="109">
        <v>43</v>
      </c>
      <c r="B45" s="91" t="s">
        <v>93</v>
      </c>
      <c r="C45" s="93" t="s">
        <v>63</v>
      </c>
      <c r="D45" s="97">
        <v>633</v>
      </c>
      <c r="E45" s="95" t="s">
        <v>40</v>
      </c>
      <c r="F45" s="98" t="s">
        <v>196</v>
      </c>
      <c r="G45" s="97" t="s">
        <v>96</v>
      </c>
      <c r="H45" s="97" t="s">
        <v>145</v>
      </c>
      <c r="I45" s="97" t="s">
        <v>146</v>
      </c>
      <c r="J45" s="89" t="s">
        <v>140</v>
      </c>
      <c r="K45" s="103" t="s">
        <v>147</v>
      </c>
      <c r="L45" s="32" t="s">
        <v>310</v>
      </c>
      <c r="M45" s="32" t="s">
        <v>318</v>
      </c>
      <c r="N45" s="32" t="s">
        <v>319</v>
      </c>
      <c r="O45" s="32" t="s">
        <v>325</v>
      </c>
    </row>
    <row r="46" spans="1:15" ht="13.5" customHeight="1">
      <c r="A46" s="109">
        <v>44</v>
      </c>
      <c r="B46" s="91" t="s">
        <v>93</v>
      </c>
      <c r="C46" s="93" t="s">
        <v>71</v>
      </c>
      <c r="D46" s="97">
        <v>612</v>
      </c>
      <c r="E46" s="95" t="s">
        <v>40</v>
      </c>
      <c r="F46" s="98" t="s">
        <v>196</v>
      </c>
      <c r="G46" s="97" t="s">
        <v>96</v>
      </c>
      <c r="H46" s="97" t="s">
        <v>141</v>
      </c>
      <c r="I46" s="97" t="s">
        <v>142</v>
      </c>
      <c r="J46" s="89" t="s">
        <v>140</v>
      </c>
      <c r="K46" s="103" t="s">
        <v>147</v>
      </c>
      <c r="L46" s="32" t="s">
        <v>310</v>
      </c>
      <c r="M46" s="32" t="s">
        <v>318</v>
      </c>
      <c r="N46" s="32" t="s">
        <v>319</v>
      </c>
      <c r="O46" s="32" t="s">
        <v>325</v>
      </c>
    </row>
    <row r="47" spans="1:15" ht="13.5" customHeight="1">
      <c r="A47" s="109">
        <v>45</v>
      </c>
      <c r="B47" s="91" t="s">
        <v>93</v>
      </c>
      <c r="C47" s="93" t="s">
        <v>13</v>
      </c>
      <c r="D47" s="97">
        <v>616</v>
      </c>
      <c r="E47" s="95" t="s">
        <v>40</v>
      </c>
      <c r="F47" s="98" t="s">
        <v>196</v>
      </c>
      <c r="G47" s="97" t="s">
        <v>121</v>
      </c>
      <c r="H47" s="97" t="s">
        <v>183</v>
      </c>
      <c r="I47" s="97" t="s">
        <v>189</v>
      </c>
      <c r="J47" s="89" t="s">
        <v>180</v>
      </c>
      <c r="K47" s="103" t="s">
        <v>184</v>
      </c>
      <c r="L47" s="32" t="s">
        <v>323</v>
      </c>
      <c r="M47" s="32" t="s">
        <v>320</v>
      </c>
      <c r="N47" s="32" t="s">
        <v>321</v>
      </c>
      <c r="O47" s="32" t="s">
        <v>325</v>
      </c>
    </row>
    <row r="48" spans="1:15" ht="13.5" customHeight="1">
      <c r="A48" s="109">
        <v>46</v>
      </c>
      <c r="B48" s="91" t="s">
        <v>93</v>
      </c>
      <c r="C48" s="93" t="s">
        <v>4</v>
      </c>
      <c r="D48" s="97">
        <v>627</v>
      </c>
      <c r="E48" s="95" t="s">
        <v>40</v>
      </c>
      <c r="F48" s="98" t="s">
        <v>196</v>
      </c>
      <c r="G48" s="97" t="s">
        <v>96</v>
      </c>
      <c r="H48" s="97" t="s">
        <v>122</v>
      </c>
      <c r="I48" s="97" t="s">
        <v>142</v>
      </c>
      <c r="J48" s="89" t="s">
        <v>140</v>
      </c>
      <c r="K48" s="103" t="s">
        <v>147</v>
      </c>
      <c r="L48" s="32" t="s">
        <v>310</v>
      </c>
      <c r="M48" s="32" t="s">
        <v>318</v>
      </c>
      <c r="N48" s="32" t="s">
        <v>319</v>
      </c>
      <c r="O48" s="32" t="s">
        <v>325</v>
      </c>
    </row>
    <row r="49" spans="1:15" ht="13.5" customHeight="1">
      <c r="A49" s="109">
        <v>47</v>
      </c>
      <c r="B49" s="91" t="s">
        <v>93</v>
      </c>
      <c r="C49" s="93" t="s">
        <v>2</v>
      </c>
      <c r="D49" s="97">
        <v>620</v>
      </c>
      <c r="E49" s="95" t="s">
        <v>40</v>
      </c>
      <c r="F49" s="98" t="s">
        <v>196</v>
      </c>
      <c r="G49" s="97" t="s">
        <v>121</v>
      </c>
      <c r="H49" s="97" t="s">
        <v>145</v>
      </c>
      <c r="I49" s="97" t="s">
        <v>191</v>
      </c>
      <c r="J49" s="89" t="s">
        <v>180</v>
      </c>
      <c r="K49" s="103" t="s">
        <v>184</v>
      </c>
      <c r="L49" s="32" t="s">
        <v>323</v>
      </c>
      <c r="M49" s="32" t="s">
        <v>320</v>
      </c>
      <c r="N49" s="32" t="s">
        <v>321</v>
      </c>
      <c r="O49" s="32" t="s">
        <v>325</v>
      </c>
    </row>
    <row r="50" spans="1:15" ht="13.5" customHeight="1">
      <c r="A50" s="109">
        <v>48</v>
      </c>
      <c r="B50" s="91" t="s">
        <v>93</v>
      </c>
      <c r="C50" s="93" t="s">
        <v>6</v>
      </c>
      <c r="D50" s="97">
        <v>624</v>
      </c>
      <c r="E50" s="95" t="s">
        <v>40</v>
      </c>
      <c r="F50" s="98" t="s">
        <v>196</v>
      </c>
      <c r="G50" s="97" t="s">
        <v>116</v>
      </c>
      <c r="H50" s="97" t="s">
        <v>183</v>
      </c>
      <c r="I50" s="97" t="s">
        <v>189</v>
      </c>
      <c r="J50" s="89" t="s">
        <v>195</v>
      </c>
      <c r="K50" s="103" t="s">
        <v>263</v>
      </c>
      <c r="L50" s="32" t="s">
        <v>326</v>
      </c>
      <c r="M50" s="32" t="s">
        <v>320</v>
      </c>
      <c r="N50" s="32" t="s">
        <v>321</v>
      </c>
      <c r="O50" s="32" t="s">
        <v>325</v>
      </c>
    </row>
    <row r="51" spans="1:15" ht="13.5" customHeight="1">
      <c r="A51" s="109">
        <v>49</v>
      </c>
      <c r="B51" s="91" t="s">
        <v>93</v>
      </c>
      <c r="C51" s="93" t="s">
        <v>28</v>
      </c>
      <c r="D51" s="97">
        <v>626</v>
      </c>
      <c r="E51" s="95" t="s">
        <v>40</v>
      </c>
      <c r="F51" s="98" t="s">
        <v>196</v>
      </c>
      <c r="G51" s="97" t="s">
        <v>96</v>
      </c>
      <c r="H51" s="97" t="s">
        <v>122</v>
      </c>
      <c r="I51" s="97" t="s">
        <v>142</v>
      </c>
      <c r="J51" s="89" t="s">
        <v>140</v>
      </c>
      <c r="K51" s="103" t="s">
        <v>147</v>
      </c>
      <c r="L51" s="32" t="s">
        <v>310</v>
      </c>
      <c r="M51" s="32" t="s">
        <v>318</v>
      </c>
      <c r="N51" s="32" t="s">
        <v>319</v>
      </c>
      <c r="O51" s="32" t="s">
        <v>325</v>
      </c>
    </row>
    <row r="52" spans="1:15" ht="13.5" customHeight="1">
      <c r="A52" s="109">
        <v>50</v>
      </c>
      <c r="B52" s="91" t="s">
        <v>93</v>
      </c>
      <c r="C52" s="93" t="s">
        <v>5</v>
      </c>
      <c r="D52" s="97">
        <v>614</v>
      </c>
      <c r="E52" s="95" t="s">
        <v>40</v>
      </c>
      <c r="F52" s="98" t="s">
        <v>196</v>
      </c>
      <c r="G52" s="97" t="s">
        <v>122</v>
      </c>
      <c r="H52" s="97" t="s">
        <v>175</v>
      </c>
      <c r="I52" s="97" t="s">
        <v>185</v>
      </c>
      <c r="J52" s="89" t="s">
        <v>187</v>
      </c>
      <c r="K52" s="103" t="s">
        <v>177</v>
      </c>
      <c r="L52" s="32" t="s">
        <v>324</v>
      </c>
      <c r="M52" s="32" t="s">
        <v>223</v>
      </c>
      <c r="N52" s="32" t="s">
        <v>224</v>
      </c>
      <c r="O52" s="32" t="s">
        <v>325</v>
      </c>
    </row>
    <row r="53" spans="1:15" ht="13.5" customHeight="1">
      <c r="A53" s="109">
        <v>51</v>
      </c>
      <c r="B53" s="91" t="s">
        <v>93</v>
      </c>
      <c r="C53" s="93" t="s">
        <v>27</v>
      </c>
      <c r="D53" s="97">
        <v>606</v>
      </c>
      <c r="E53" s="95" t="s">
        <v>40</v>
      </c>
      <c r="F53" s="98" t="s">
        <v>196</v>
      </c>
      <c r="G53" s="97" t="s">
        <v>98</v>
      </c>
      <c r="H53" s="97" t="s">
        <v>145</v>
      </c>
      <c r="I53" s="97" t="s">
        <v>146</v>
      </c>
      <c r="J53" s="89" t="s">
        <v>140</v>
      </c>
      <c r="K53" s="103" t="s">
        <v>147</v>
      </c>
      <c r="L53" s="32" t="s">
        <v>310</v>
      </c>
      <c r="M53" s="32" t="s">
        <v>318</v>
      </c>
      <c r="N53" s="32" t="s">
        <v>319</v>
      </c>
      <c r="O53" s="32" t="s">
        <v>325</v>
      </c>
    </row>
    <row r="54" spans="1:15" ht="13.5" customHeight="1">
      <c r="A54" s="109">
        <v>52</v>
      </c>
      <c r="B54" s="91" t="s">
        <v>93</v>
      </c>
      <c r="C54" s="93" t="s">
        <v>19</v>
      </c>
      <c r="D54" s="97">
        <v>630</v>
      </c>
      <c r="E54" s="95" t="s">
        <v>40</v>
      </c>
      <c r="F54" s="98" t="s">
        <v>196</v>
      </c>
      <c r="G54" s="97" t="s">
        <v>130</v>
      </c>
      <c r="H54" s="97" t="s">
        <v>193</v>
      </c>
      <c r="I54" s="97" t="s">
        <v>194</v>
      </c>
      <c r="J54" s="89" t="s">
        <v>195</v>
      </c>
      <c r="K54" s="103" t="s">
        <v>263</v>
      </c>
      <c r="L54" s="32" t="s">
        <v>326</v>
      </c>
      <c r="M54" s="32" t="s">
        <v>320</v>
      </c>
      <c r="N54" s="32" t="s">
        <v>321</v>
      </c>
      <c r="O54" s="32" t="s">
        <v>325</v>
      </c>
    </row>
    <row r="55" spans="1:15" ht="13.5" customHeight="1">
      <c r="A55" s="109">
        <v>53</v>
      </c>
      <c r="B55" s="91" t="s">
        <v>93</v>
      </c>
      <c r="C55" s="93" t="s">
        <v>31</v>
      </c>
      <c r="D55" s="97">
        <v>621</v>
      </c>
      <c r="E55" s="95" t="s">
        <v>40</v>
      </c>
      <c r="F55" s="98" t="s">
        <v>196</v>
      </c>
      <c r="G55" s="97" t="s">
        <v>123</v>
      </c>
      <c r="H55" s="97" t="s">
        <v>178</v>
      </c>
      <c r="I55" s="97" t="s">
        <v>182</v>
      </c>
      <c r="J55" s="89" t="s">
        <v>180</v>
      </c>
      <c r="K55" s="103" t="s">
        <v>184</v>
      </c>
      <c r="L55" s="32" t="s">
        <v>323</v>
      </c>
      <c r="M55" s="32" t="s">
        <v>320</v>
      </c>
      <c r="N55" s="32" t="s">
        <v>321</v>
      </c>
      <c r="O55" s="32" t="s">
        <v>325</v>
      </c>
    </row>
    <row r="56" spans="1:15" ht="13.5" customHeight="1">
      <c r="A56" s="109">
        <v>54</v>
      </c>
      <c r="B56" s="91" t="s">
        <v>93</v>
      </c>
      <c r="C56" s="93" t="s">
        <v>1</v>
      </c>
      <c r="D56" s="97">
        <v>994</v>
      </c>
      <c r="E56" s="95" t="s">
        <v>40</v>
      </c>
      <c r="F56" s="98" t="s">
        <v>196</v>
      </c>
      <c r="G56" s="97" t="s">
        <v>123</v>
      </c>
      <c r="H56" s="97" t="s">
        <v>183</v>
      </c>
      <c r="I56" s="97" t="s">
        <v>182</v>
      </c>
      <c r="J56" s="89" t="s">
        <v>180</v>
      </c>
      <c r="K56" s="103" t="s">
        <v>184</v>
      </c>
      <c r="L56" s="32" t="s">
        <v>323</v>
      </c>
      <c r="M56" s="32" t="s">
        <v>320</v>
      </c>
      <c r="N56" s="32" t="s">
        <v>321</v>
      </c>
      <c r="O56" s="32" t="s">
        <v>325</v>
      </c>
    </row>
    <row r="57" spans="1:15" ht="13.5" customHeight="1">
      <c r="A57" s="109">
        <v>55</v>
      </c>
      <c r="B57" s="91" t="s">
        <v>93</v>
      </c>
      <c r="C57" s="93" t="s">
        <v>72</v>
      </c>
      <c r="D57" s="97">
        <v>625</v>
      </c>
      <c r="E57" s="95" t="s">
        <v>40</v>
      </c>
      <c r="F57" s="98" t="s">
        <v>196</v>
      </c>
      <c r="G57" s="97" t="s">
        <v>150</v>
      </c>
      <c r="H57" s="97" t="s">
        <v>145</v>
      </c>
      <c r="I57" s="97" t="s">
        <v>146</v>
      </c>
      <c r="J57" s="89" t="s">
        <v>140</v>
      </c>
      <c r="K57" s="103" t="s">
        <v>147</v>
      </c>
      <c r="L57" s="32" t="s">
        <v>310</v>
      </c>
      <c r="M57" s="32" t="s">
        <v>318</v>
      </c>
      <c r="N57" s="32" t="s">
        <v>319</v>
      </c>
      <c r="O57" s="32" t="s">
        <v>325</v>
      </c>
    </row>
    <row r="58" spans="1:15" ht="13.5" customHeight="1">
      <c r="A58" s="109">
        <v>56</v>
      </c>
      <c r="B58" s="91" t="s">
        <v>93</v>
      </c>
      <c r="C58" s="93" t="s">
        <v>25</v>
      </c>
      <c r="D58" s="97">
        <v>609</v>
      </c>
      <c r="E58" s="95" t="s">
        <v>40</v>
      </c>
      <c r="F58" s="98" t="s">
        <v>196</v>
      </c>
      <c r="G58" s="97" t="s">
        <v>96</v>
      </c>
      <c r="H58" s="97" t="s">
        <v>145</v>
      </c>
      <c r="I58" s="97" t="s">
        <v>146</v>
      </c>
      <c r="J58" s="89" t="s">
        <v>140</v>
      </c>
      <c r="K58" s="103" t="s">
        <v>147</v>
      </c>
      <c r="L58" s="32" t="s">
        <v>310</v>
      </c>
      <c r="M58" s="32" t="s">
        <v>318</v>
      </c>
      <c r="N58" s="32" t="s">
        <v>319</v>
      </c>
      <c r="O58" s="32" t="s">
        <v>325</v>
      </c>
    </row>
    <row r="59" spans="1:15" ht="13.5" customHeight="1">
      <c r="A59" s="109">
        <v>57</v>
      </c>
      <c r="B59" s="91" t="s">
        <v>93</v>
      </c>
      <c r="C59" s="93" t="s">
        <v>3</v>
      </c>
      <c r="D59" s="97">
        <v>615</v>
      </c>
      <c r="E59" s="95" t="s">
        <v>40</v>
      </c>
      <c r="F59" s="98" t="s">
        <v>196</v>
      </c>
      <c r="G59" s="97" t="s">
        <v>121</v>
      </c>
      <c r="H59" s="97" t="s">
        <v>145</v>
      </c>
      <c r="I59" s="97" t="s">
        <v>191</v>
      </c>
      <c r="J59" s="89" t="s">
        <v>180</v>
      </c>
      <c r="K59" s="103" t="s">
        <v>184</v>
      </c>
      <c r="L59" s="32" t="s">
        <v>323</v>
      </c>
      <c r="M59" s="32" t="s">
        <v>320</v>
      </c>
      <c r="N59" s="32" t="s">
        <v>321</v>
      </c>
      <c r="O59" s="32" t="s">
        <v>325</v>
      </c>
    </row>
    <row r="60" spans="1:15" ht="13.5" customHeight="1">
      <c r="A60" s="109">
        <v>58</v>
      </c>
      <c r="B60" s="91" t="s">
        <v>93</v>
      </c>
      <c r="C60" s="93" t="s">
        <v>12</v>
      </c>
      <c r="D60" s="91">
        <v>628</v>
      </c>
      <c r="E60" s="95" t="s">
        <v>40</v>
      </c>
      <c r="F60" s="98" t="s">
        <v>196</v>
      </c>
      <c r="G60" s="91" t="s">
        <v>130</v>
      </c>
      <c r="H60" s="91" t="s">
        <v>145</v>
      </c>
      <c r="I60" s="97" t="s">
        <v>194</v>
      </c>
      <c r="J60" s="89" t="s">
        <v>195</v>
      </c>
      <c r="K60" s="103" t="s">
        <v>263</v>
      </c>
      <c r="L60" s="32" t="s">
        <v>326</v>
      </c>
      <c r="M60" s="32" t="s">
        <v>320</v>
      </c>
      <c r="N60" s="32" t="s">
        <v>321</v>
      </c>
      <c r="O60" s="32" t="s">
        <v>325</v>
      </c>
    </row>
    <row r="61" spans="1:15" ht="13.5" customHeight="1">
      <c r="A61" s="109">
        <v>59</v>
      </c>
      <c r="B61" s="91" t="s">
        <v>93</v>
      </c>
      <c r="C61" s="93" t="s">
        <v>32</v>
      </c>
      <c r="D61" s="91">
        <v>995</v>
      </c>
      <c r="E61" s="95" t="s">
        <v>40</v>
      </c>
      <c r="F61" s="98" t="s">
        <v>196</v>
      </c>
      <c r="G61" s="97" t="s">
        <v>96</v>
      </c>
      <c r="H61" s="97" t="s">
        <v>122</v>
      </c>
      <c r="I61" s="97" t="s">
        <v>142</v>
      </c>
      <c r="J61" s="89" t="s">
        <v>140</v>
      </c>
      <c r="K61" s="103" t="s">
        <v>147</v>
      </c>
      <c r="L61" s="32" t="s">
        <v>310</v>
      </c>
      <c r="M61" s="32" t="s">
        <v>318</v>
      </c>
      <c r="N61" s="32" t="s">
        <v>319</v>
      </c>
      <c r="O61" s="32" t="s">
        <v>325</v>
      </c>
    </row>
    <row r="62" spans="1:15" ht="13.5" customHeight="1">
      <c r="A62" s="109">
        <v>60</v>
      </c>
      <c r="B62" s="91" t="s">
        <v>93</v>
      </c>
      <c r="C62" s="93" t="s">
        <v>15</v>
      </c>
      <c r="D62" s="91">
        <v>632</v>
      </c>
      <c r="E62" s="95" t="s">
        <v>40</v>
      </c>
      <c r="F62" s="98" t="s">
        <v>196</v>
      </c>
      <c r="G62" s="91" t="s">
        <v>96</v>
      </c>
      <c r="H62" s="91" t="s">
        <v>141</v>
      </c>
      <c r="I62" s="97" t="s">
        <v>142</v>
      </c>
      <c r="J62" s="89" t="s">
        <v>140</v>
      </c>
      <c r="K62" s="103" t="s">
        <v>147</v>
      </c>
      <c r="L62" s="32" t="s">
        <v>310</v>
      </c>
      <c r="M62" s="32" t="s">
        <v>318</v>
      </c>
      <c r="N62" s="32" t="s">
        <v>319</v>
      </c>
      <c r="O62" s="32" t="s">
        <v>325</v>
      </c>
    </row>
    <row r="63" spans="1:15" ht="13.5" customHeight="1">
      <c r="A63" s="109">
        <v>61</v>
      </c>
      <c r="B63" s="91" t="s">
        <v>93</v>
      </c>
      <c r="C63" s="93" t="s">
        <v>72</v>
      </c>
      <c r="D63" s="97">
        <v>625</v>
      </c>
      <c r="E63" s="95" t="s">
        <v>117</v>
      </c>
      <c r="F63" s="98" t="s">
        <v>118</v>
      </c>
      <c r="G63" s="97" t="s">
        <v>150</v>
      </c>
      <c r="H63" s="97" t="s">
        <v>145</v>
      </c>
      <c r="I63" s="97" t="s">
        <v>146</v>
      </c>
      <c r="J63" s="89" t="s">
        <v>140</v>
      </c>
      <c r="K63" s="103" t="s">
        <v>147</v>
      </c>
      <c r="L63" s="32" t="s">
        <v>310</v>
      </c>
      <c r="M63" s="32" t="s">
        <v>320</v>
      </c>
      <c r="N63" s="32" t="s">
        <v>321</v>
      </c>
      <c r="O63" s="32" t="s">
        <v>325</v>
      </c>
    </row>
    <row r="64" spans="1:15" ht="13.5" customHeight="1">
      <c r="A64" s="109">
        <v>62</v>
      </c>
      <c r="B64" s="91" t="s">
        <v>93</v>
      </c>
      <c r="C64" s="93" t="s">
        <v>71</v>
      </c>
      <c r="D64" s="97">
        <v>612</v>
      </c>
      <c r="E64" s="95" t="s">
        <v>124</v>
      </c>
      <c r="F64" s="98" t="s">
        <v>125</v>
      </c>
      <c r="G64" s="97" t="s">
        <v>98</v>
      </c>
      <c r="H64" s="97" t="s">
        <v>121</v>
      </c>
      <c r="I64" s="97" t="s">
        <v>151</v>
      </c>
      <c r="J64" s="89" t="s">
        <v>139</v>
      </c>
      <c r="K64" s="103" t="s">
        <v>140</v>
      </c>
      <c r="L64" s="32" t="s">
        <v>305</v>
      </c>
      <c r="M64" s="32" t="s">
        <v>315</v>
      </c>
      <c r="N64" s="32" t="s">
        <v>316</v>
      </c>
      <c r="O64" s="32" t="s">
        <v>317</v>
      </c>
    </row>
    <row r="65" spans="1:15" ht="13.5" customHeight="1">
      <c r="A65" s="109">
        <v>63</v>
      </c>
      <c r="B65" s="91" t="s">
        <v>93</v>
      </c>
      <c r="C65" s="93" t="s">
        <v>13</v>
      </c>
      <c r="D65" s="97">
        <v>616</v>
      </c>
      <c r="E65" s="95" t="s">
        <v>124</v>
      </c>
      <c r="F65" s="98" t="s">
        <v>125</v>
      </c>
      <c r="G65" s="97" t="s">
        <v>96</v>
      </c>
      <c r="H65" s="97" t="s">
        <v>121</v>
      </c>
      <c r="I65" s="97" t="s">
        <v>151</v>
      </c>
      <c r="J65" s="89" t="s">
        <v>139</v>
      </c>
      <c r="K65" s="103" t="s">
        <v>140</v>
      </c>
      <c r="L65" s="32" t="s">
        <v>305</v>
      </c>
      <c r="M65" s="32" t="s">
        <v>315</v>
      </c>
      <c r="N65" s="32" t="s">
        <v>316</v>
      </c>
      <c r="O65" s="32" t="s">
        <v>317</v>
      </c>
    </row>
    <row r="66" spans="1:15" ht="13.5" customHeight="1">
      <c r="A66" s="109">
        <v>64</v>
      </c>
      <c r="B66" s="91" t="s">
        <v>93</v>
      </c>
      <c r="C66" s="93" t="s">
        <v>4</v>
      </c>
      <c r="D66" s="97">
        <v>627</v>
      </c>
      <c r="E66" s="95" t="s">
        <v>124</v>
      </c>
      <c r="F66" s="98" t="s">
        <v>125</v>
      </c>
      <c r="G66" s="97" t="s">
        <v>197</v>
      </c>
      <c r="H66" s="97" t="s">
        <v>121</v>
      </c>
      <c r="I66" s="97" t="s">
        <v>151</v>
      </c>
      <c r="J66" s="89" t="s">
        <v>139</v>
      </c>
      <c r="K66" s="103" t="s">
        <v>140</v>
      </c>
      <c r="L66" s="32" t="s">
        <v>305</v>
      </c>
      <c r="M66" s="32" t="s">
        <v>315</v>
      </c>
      <c r="N66" s="32" t="s">
        <v>316</v>
      </c>
      <c r="O66" s="32" t="s">
        <v>317</v>
      </c>
    </row>
    <row r="67" spans="1:15" ht="13.5" customHeight="1">
      <c r="A67" s="109">
        <v>65</v>
      </c>
      <c r="B67" s="91" t="s">
        <v>93</v>
      </c>
      <c r="C67" s="93" t="s">
        <v>2</v>
      </c>
      <c r="D67" s="97">
        <v>620</v>
      </c>
      <c r="E67" s="95" t="s">
        <v>124</v>
      </c>
      <c r="F67" s="98" t="s">
        <v>125</v>
      </c>
      <c r="G67" s="97" t="s">
        <v>122</v>
      </c>
      <c r="H67" s="97" t="s">
        <v>178</v>
      </c>
      <c r="I67" s="97" t="s">
        <v>198</v>
      </c>
      <c r="J67" s="89" t="s">
        <v>180</v>
      </c>
      <c r="K67" s="103" t="s">
        <v>184</v>
      </c>
      <c r="L67" s="32" t="s">
        <v>323</v>
      </c>
      <c r="M67" s="32" t="s">
        <v>318</v>
      </c>
      <c r="N67" s="32" t="s">
        <v>319</v>
      </c>
      <c r="O67" s="32" t="s">
        <v>317</v>
      </c>
    </row>
    <row r="68" spans="1:15" ht="13.5" customHeight="1">
      <c r="A68" s="109">
        <v>66</v>
      </c>
      <c r="B68" s="91" t="s">
        <v>93</v>
      </c>
      <c r="C68" s="93" t="s">
        <v>24</v>
      </c>
      <c r="D68" s="97">
        <v>620</v>
      </c>
      <c r="E68" s="95" t="s">
        <v>124</v>
      </c>
      <c r="F68" s="98" t="s">
        <v>125</v>
      </c>
      <c r="G68" s="97" t="s">
        <v>122</v>
      </c>
      <c r="H68" s="97" t="s">
        <v>178</v>
      </c>
      <c r="I68" s="97" t="s">
        <v>198</v>
      </c>
      <c r="J68" s="89" t="s">
        <v>180</v>
      </c>
      <c r="K68" s="103" t="s">
        <v>184</v>
      </c>
      <c r="L68" s="32" t="s">
        <v>323</v>
      </c>
      <c r="M68" s="32" t="s">
        <v>318</v>
      </c>
      <c r="N68" s="32" t="s">
        <v>319</v>
      </c>
      <c r="O68" s="32" t="s">
        <v>317</v>
      </c>
    </row>
    <row r="69" spans="1:15" ht="18" customHeight="1">
      <c r="A69" s="109">
        <v>67</v>
      </c>
      <c r="B69" s="91" t="s">
        <v>93</v>
      </c>
      <c r="C69" s="93" t="s">
        <v>28</v>
      </c>
      <c r="D69" s="97">
        <v>626</v>
      </c>
      <c r="E69" s="95" t="s">
        <v>124</v>
      </c>
      <c r="F69" s="98" t="s">
        <v>125</v>
      </c>
      <c r="G69" s="97" t="s">
        <v>96</v>
      </c>
      <c r="H69" s="97" t="s">
        <v>123</v>
      </c>
      <c r="I69" s="97" t="s">
        <v>151</v>
      </c>
      <c r="J69" s="89" t="s">
        <v>139</v>
      </c>
      <c r="K69" s="103" t="s">
        <v>140</v>
      </c>
      <c r="L69" s="32" t="s">
        <v>305</v>
      </c>
      <c r="M69" s="32" t="s">
        <v>315</v>
      </c>
      <c r="N69" s="32" t="s">
        <v>316</v>
      </c>
      <c r="O69" s="32" t="s">
        <v>317</v>
      </c>
    </row>
    <row r="70" spans="1:15" ht="14.25" customHeight="1">
      <c r="A70" s="109">
        <v>68</v>
      </c>
      <c r="B70" s="91" t="s">
        <v>93</v>
      </c>
      <c r="C70" s="93" t="s">
        <v>5</v>
      </c>
      <c r="D70" s="97">
        <v>614</v>
      </c>
      <c r="E70" s="95" t="s">
        <v>124</v>
      </c>
      <c r="F70" s="98" t="s">
        <v>125</v>
      </c>
      <c r="G70" s="97" t="s">
        <v>122</v>
      </c>
      <c r="H70" s="97" t="s">
        <v>178</v>
      </c>
      <c r="I70" s="97" t="s">
        <v>198</v>
      </c>
      <c r="J70" s="89" t="s">
        <v>180</v>
      </c>
      <c r="K70" s="103" t="s">
        <v>184</v>
      </c>
      <c r="L70" s="32" t="s">
        <v>323</v>
      </c>
      <c r="M70" s="32" t="s">
        <v>318</v>
      </c>
      <c r="N70" s="32" t="s">
        <v>319</v>
      </c>
      <c r="O70" s="32" t="s">
        <v>317</v>
      </c>
    </row>
    <row r="71" spans="1:15" ht="13.5" customHeight="1">
      <c r="A71" s="109">
        <v>69</v>
      </c>
      <c r="B71" s="91" t="s">
        <v>93</v>
      </c>
      <c r="C71" s="93" t="s">
        <v>27</v>
      </c>
      <c r="D71" s="97">
        <v>606</v>
      </c>
      <c r="E71" s="95" t="s">
        <v>124</v>
      </c>
      <c r="F71" s="98" t="s">
        <v>125</v>
      </c>
      <c r="G71" s="97" t="s">
        <v>108</v>
      </c>
      <c r="H71" s="97" t="s">
        <v>122</v>
      </c>
      <c r="I71" s="97" t="s">
        <v>199</v>
      </c>
      <c r="J71" s="89" t="s">
        <v>140</v>
      </c>
      <c r="K71" s="103" t="s">
        <v>147</v>
      </c>
      <c r="L71" s="32" t="s">
        <v>310</v>
      </c>
      <c r="M71" s="32" t="s">
        <v>315</v>
      </c>
      <c r="N71" s="32" t="s">
        <v>316</v>
      </c>
      <c r="O71" s="32" t="s">
        <v>317</v>
      </c>
    </row>
    <row r="72" spans="1:15" ht="13.5" customHeight="1">
      <c r="A72" s="109">
        <v>70</v>
      </c>
      <c r="B72" s="91" t="s">
        <v>93</v>
      </c>
      <c r="C72" s="93" t="s">
        <v>31</v>
      </c>
      <c r="D72" s="97">
        <v>621</v>
      </c>
      <c r="E72" s="95" t="s">
        <v>124</v>
      </c>
      <c r="F72" s="98" t="s">
        <v>125</v>
      </c>
      <c r="G72" s="97" t="s">
        <v>122</v>
      </c>
      <c r="H72" s="97" t="s">
        <v>178</v>
      </c>
      <c r="I72" s="97" t="s">
        <v>198</v>
      </c>
      <c r="J72" s="89" t="s">
        <v>180</v>
      </c>
      <c r="K72" s="103" t="s">
        <v>184</v>
      </c>
      <c r="L72" s="32" t="s">
        <v>323</v>
      </c>
      <c r="M72" s="32" t="s">
        <v>318</v>
      </c>
      <c r="N72" s="32" t="s">
        <v>319</v>
      </c>
      <c r="O72" s="32" t="s">
        <v>317</v>
      </c>
    </row>
    <row r="73" spans="1:15" ht="13.5" customHeight="1">
      <c r="A73" s="109">
        <v>71</v>
      </c>
      <c r="B73" s="91" t="s">
        <v>93</v>
      </c>
      <c r="C73" s="93" t="s">
        <v>10</v>
      </c>
      <c r="D73" s="97">
        <v>607</v>
      </c>
      <c r="E73" s="95" t="s">
        <v>124</v>
      </c>
      <c r="F73" s="98" t="s">
        <v>125</v>
      </c>
      <c r="G73" s="97" t="s">
        <v>116</v>
      </c>
      <c r="H73" s="97" t="s">
        <v>122</v>
      </c>
      <c r="I73" s="97" t="s">
        <v>199</v>
      </c>
      <c r="J73" s="89" t="s">
        <v>140</v>
      </c>
      <c r="K73" s="103" t="s">
        <v>147</v>
      </c>
      <c r="L73" s="32" t="s">
        <v>310</v>
      </c>
      <c r="M73" s="32" t="s">
        <v>315</v>
      </c>
      <c r="N73" s="32" t="s">
        <v>316</v>
      </c>
      <c r="O73" s="32" t="s">
        <v>317</v>
      </c>
    </row>
    <row r="74" spans="1:15" ht="13.5" customHeight="1">
      <c r="A74" s="109">
        <v>72</v>
      </c>
      <c r="B74" s="91" t="s">
        <v>93</v>
      </c>
      <c r="C74" s="93" t="s">
        <v>1</v>
      </c>
      <c r="D74" s="97">
        <v>994</v>
      </c>
      <c r="E74" s="95" t="s">
        <v>124</v>
      </c>
      <c r="F74" s="98" t="s">
        <v>125</v>
      </c>
      <c r="G74" s="97" t="s">
        <v>150</v>
      </c>
      <c r="H74" s="97" t="s">
        <v>121</v>
      </c>
      <c r="I74" s="97" t="s">
        <v>151</v>
      </c>
      <c r="J74" s="89" t="s">
        <v>139</v>
      </c>
      <c r="K74" s="103" t="s">
        <v>140</v>
      </c>
      <c r="L74" s="32" t="s">
        <v>305</v>
      </c>
      <c r="M74" s="32" t="s">
        <v>315</v>
      </c>
      <c r="N74" s="32" t="s">
        <v>316</v>
      </c>
      <c r="O74" s="32" t="s">
        <v>317</v>
      </c>
    </row>
    <row r="75" spans="1:15" ht="13.5" customHeight="1">
      <c r="A75" s="109">
        <v>73</v>
      </c>
      <c r="B75" s="91" t="s">
        <v>93</v>
      </c>
      <c r="C75" s="93" t="s">
        <v>72</v>
      </c>
      <c r="D75" s="97">
        <v>625</v>
      </c>
      <c r="E75" s="95" t="s">
        <v>124</v>
      </c>
      <c r="F75" s="98" t="s">
        <v>125</v>
      </c>
      <c r="G75" s="97" t="s">
        <v>150</v>
      </c>
      <c r="H75" s="97" t="s">
        <v>121</v>
      </c>
      <c r="I75" s="97" t="s">
        <v>151</v>
      </c>
      <c r="J75" s="89" t="s">
        <v>139</v>
      </c>
      <c r="K75" s="103" t="s">
        <v>140</v>
      </c>
      <c r="L75" s="32" t="s">
        <v>305</v>
      </c>
      <c r="M75" s="32" t="s">
        <v>315</v>
      </c>
      <c r="N75" s="32" t="s">
        <v>316</v>
      </c>
      <c r="O75" s="32" t="s">
        <v>317</v>
      </c>
    </row>
    <row r="76" spans="1:15" ht="13.5" customHeight="1">
      <c r="A76" s="109">
        <v>74</v>
      </c>
      <c r="B76" s="91" t="s">
        <v>93</v>
      </c>
      <c r="C76" s="93" t="s">
        <v>25</v>
      </c>
      <c r="D76" s="97">
        <v>609</v>
      </c>
      <c r="E76" s="95" t="s">
        <v>124</v>
      </c>
      <c r="F76" s="98" t="s">
        <v>125</v>
      </c>
      <c r="G76" s="97" t="s">
        <v>96</v>
      </c>
      <c r="H76" s="97" t="s">
        <v>123</v>
      </c>
      <c r="I76" s="97" t="s">
        <v>151</v>
      </c>
      <c r="J76" s="89" t="s">
        <v>139</v>
      </c>
      <c r="K76" s="103" t="s">
        <v>140</v>
      </c>
      <c r="L76" s="32" t="s">
        <v>305</v>
      </c>
      <c r="M76" s="32" t="s">
        <v>315</v>
      </c>
      <c r="N76" s="32" t="s">
        <v>316</v>
      </c>
      <c r="O76" s="32" t="s">
        <v>317</v>
      </c>
    </row>
    <row r="77" spans="1:15" ht="13.5" customHeight="1">
      <c r="A77" s="109">
        <v>75</v>
      </c>
      <c r="B77" s="91" t="s">
        <v>93</v>
      </c>
      <c r="C77" s="93" t="s">
        <v>12</v>
      </c>
      <c r="D77" s="91">
        <v>628</v>
      </c>
      <c r="E77" s="95" t="s">
        <v>124</v>
      </c>
      <c r="F77" s="98" t="s">
        <v>125</v>
      </c>
      <c r="G77" s="91" t="s">
        <v>98</v>
      </c>
      <c r="H77" s="91" t="s">
        <v>121</v>
      </c>
      <c r="I77" s="97" t="s">
        <v>151</v>
      </c>
      <c r="J77" s="89" t="s">
        <v>139</v>
      </c>
      <c r="K77" s="103" t="s">
        <v>140</v>
      </c>
      <c r="L77" s="32" t="s">
        <v>305</v>
      </c>
      <c r="M77" s="32" t="s">
        <v>315</v>
      </c>
      <c r="N77" s="32" t="s">
        <v>316</v>
      </c>
      <c r="O77" s="32" t="s">
        <v>317</v>
      </c>
    </row>
    <row r="78" spans="1:15" ht="13.5" customHeight="1">
      <c r="A78" s="109">
        <v>76</v>
      </c>
      <c r="B78" s="91" t="s">
        <v>93</v>
      </c>
      <c r="C78" s="93" t="s">
        <v>32</v>
      </c>
      <c r="D78" s="91">
        <v>995</v>
      </c>
      <c r="E78" s="95" t="s">
        <v>124</v>
      </c>
      <c r="F78" s="98" t="s">
        <v>125</v>
      </c>
      <c r="G78" s="91" t="s">
        <v>98</v>
      </c>
      <c r="H78" s="91" t="s">
        <v>121</v>
      </c>
      <c r="I78" s="97" t="s">
        <v>151</v>
      </c>
      <c r="J78" s="89" t="s">
        <v>139</v>
      </c>
      <c r="K78" s="103" t="s">
        <v>140</v>
      </c>
      <c r="L78" s="32" t="s">
        <v>305</v>
      </c>
      <c r="M78" s="32" t="s">
        <v>315</v>
      </c>
      <c r="N78" s="32" t="s">
        <v>316</v>
      </c>
      <c r="O78" s="32" t="s">
        <v>317</v>
      </c>
    </row>
    <row r="79" spans="1:15" ht="13.5" customHeight="1">
      <c r="A79" s="109">
        <v>77</v>
      </c>
      <c r="B79" s="91" t="s">
        <v>93</v>
      </c>
      <c r="C79" s="93" t="s">
        <v>29</v>
      </c>
      <c r="D79" s="91">
        <v>617</v>
      </c>
      <c r="E79" s="95" t="s">
        <v>124</v>
      </c>
      <c r="F79" s="98" t="s">
        <v>125</v>
      </c>
      <c r="G79" s="91" t="s">
        <v>96</v>
      </c>
      <c r="H79" s="91" t="s">
        <v>123</v>
      </c>
      <c r="I79" s="97" t="s">
        <v>151</v>
      </c>
      <c r="J79" s="89" t="s">
        <v>139</v>
      </c>
      <c r="K79" s="103" t="s">
        <v>140</v>
      </c>
      <c r="L79" s="32" t="s">
        <v>305</v>
      </c>
      <c r="M79" s="32" t="s">
        <v>315</v>
      </c>
      <c r="N79" s="32" t="s">
        <v>316</v>
      </c>
      <c r="O79" s="32" t="s">
        <v>317</v>
      </c>
    </row>
    <row r="80" spans="1:15" ht="13.5" customHeight="1">
      <c r="A80" s="109">
        <v>78</v>
      </c>
      <c r="B80" s="91" t="s">
        <v>93</v>
      </c>
      <c r="C80" s="93" t="s">
        <v>94</v>
      </c>
      <c r="D80" s="97">
        <v>619</v>
      </c>
      <c r="E80" s="95" t="s">
        <v>41</v>
      </c>
      <c r="F80" s="98" t="s">
        <v>200</v>
      </c>
      <c r="G80" s="97" t="s">
        <v>141</v>
      </c>
      <c r="H80" s="97" t="s">
        <v>183</v>
      </c>
      <c r="I80" s="97" t="s">
        <v>198</v>
      </c>
      <c r="J80" s="98" t="s">
        <v>184</v>
      </c>
      <c r="K80" s="103" t="s">
        <v>265</v>
      </c>
      <c r="L80" s="32" t="s">
        <v>312</v>
      </c>
      <c r="M80" s="32" t="s">
        <v>329</v>
      </c>
      <c r="N80" s="32" t="s">
        <v>308</v>
      </c>
      <c r="O80" s="32" t="s">
        <v>317</v>
      </c>
    </row>
    <row r="81" spans="1:15" ht="13.5" customHeight="1">
      <c r="A81" s="109">
        <v>79</v>
      </c>
      <c r="B81" s="91" t="s">
        <v>93</v>
      </c>
      <c r="C81" s="93" t="s">
        <v>95</v>
      </c>
      <c r="D81" s="97">
        <v>619</v>
      </c>
      <c r="E81" s="95" t="s">
        <v>41</v>
      </c>
      <c r="F81" s="98" t="s">
        <v>200</v>
      </c>
      <c r="G81" s="97" t="s">
        <v>141</v>
      </c>
      <c r="H81" s="97" t="s">
        <v>183</v>
      </c>
      <c r="I81" s="97" t="s">
        <v>198</v>
      </c>
      <c r="J81" s="98" t="s">
        <v>184</v>
      </c>
      <c r="K81" s="103" t="s">
        <v>265</v>
      </c>
      <c r="L81" s="32" t="s">
        <v>312</v>
      </c>
      <c r="M81" s="32" t="s">
        <v>329</v>
      </c>
      <c r="N81" s="32" t="s">
        <v>308</v>
      </c>
      <c r="O81" s="32" t="s">
        <v>317</v>
      </c>
    </row>
    <row r="82" spans="1:15" ht="13.5" customHeight="1">
      <c r="A82" s="109">
        <v>80</v>
      </c>
      <c r="B82" s="91" t="s">
        <v>93</v>
      </c>
      <c r="C82" s="93" t="s">
        <v>0</v>
      </c>
      <c r="D82" s="97">
        <v>618</v>
      </c>
      <c r="E82" s="95" t="s">
        <v>41</v>
      </c>
      <c r="F82" s="98" t="s">
        <v>200</v>
      </c>
      <c r="G82" s="97" t="s">
        <v>141</v>
      </c>
      <c r="H82" s="97" t="s">
        <v>201</v>
      </c>
      <c r="I82" s="97" t="s">
        <v>198</v>
      </c>
      <c r="J82" s="98" t="s">
        <v>184</v>
      </c>
      <c r="K82" s="103" t="s">
        <v>265</v>
      </c>
      <c r="L82" s="32" t="s">
        <v>312</v>
      </c>
      <c r="M82" s="32" t="s">
        <v>329</v>
      </c>
      <c r="N82" s="32" t="s">
        <v>308</v>
      </c>
      <c r="O82" s="32" t="s">
        <v>317</v>
      </c>
    </row>
    <row r="83" spans="1:15" ht="13.5" customHeight="1">
      <c r="A83" s="109">
        <v>81</v>
      </c>
      <c r="B83" s="91" t="s">
        <v>93</v>
      </c>
      <c r="C83" s="93" t="s">
        <v>22</v>
      </c>
      <c r="D83" s="97"/>
      <c r="E83" s="95" t="s">
        <v>41</v>
      </c>
      <c r="F83" s="98" t="s">
        <v>200</v>
      </c>
      <c r="G83" s="97" t="s">
        <v>141</v>
      </c>
      <c r="H83" s="97" t="s">
        <v>201</v>
      </c>
      <c r="I83" s="97" t="s">
        <v>198</v>
      </c>
      <c r="J83" s="98" t="s">
        <v>184</v>
      </c>
      <c r="K83" s="103" t="s">
        <v>265</v>
      </c>
      <c r="L83" s="32" t="s">
        <v>312</v>
      </c>
      <c r="M83" s="32" t="s">
        <v>329</v>
      </c>
      <c r="N83" s="32" t="s">
        <v>308</v>
      </c>
      <c r="O83" s="32" t="s">
        <v>317</v>
      </c>
    </row>
    <row r="84" spans="1:15" ht="13.5" customHeight="1">
      <c r="A84" s="109">
        <v>82</v>
      </c>
      <c r="B84" s="91" t="s">
        <v>93</v>
      </c>
      <c r="C84" s="93" t="s">
        <v>5</v>
      </c>
      <c r="D84" s="97">
        <v>614</v>
      </c>
      <c r="E84" s="95" t="s">
        <v>41</v>
      </c>
      <c r="F84" s="98" t="s">
        <v>200</v>
      </c>
      <c r="G84" s="97" t="s">
        <v>141</v>
      </c>
      <c r="H84" s="97" t="s">
        <v>183</v>
      </c>
      <c r="I84" s="97" t="s">
        <v>198</v>
      </c>
      <c r="J84" s="98" t="s">
        <v>184</v>
      </c>
      <c r="K84" s="103" t="s">
        <v>265</v>
      </c>
      <c r="L84" s="32" t="s">
        <v>312</v>
      </c>
      <c r="M84" s="32" t="s">
        <v>329</v>
      </c>
      <c r="N84" s="32" t="s">
        <v>308</v>
      </c>
      <c r="O84" s="32" t="s">
        <v>317</v>
      </c>
    </row>
    <row r="85" spans="1:15" ht="13.5" customHeight="1">
      <c r="A85" s="109">
        <v>83</v>
      </c>
      <c r="B85" s="91" t="s">
        <v>93</v>
      </c>
      <c r="C85" s="93" t="s">
        <v>29</v>
      </c>
      <c r="D85" s="91">
        <v>617</v>
      </c>
      <c r="E85" s="95" t="s">
        <v>41</v>
      </c>
      <c r="F85" s="98" t="s">
        <v>200</v>
      </c>
      <c r="G85" s="91" t="s">
        <v>122</v>
      </c>
      <c r="H85" s="91" t="s">
        <v>178</v>
      </c>
      <c r="I85" s="97" t="s">
        <v>198</v>
      </c>
      <c r="J85" s="98" t="s">
        <v>184</v>
      </c>
      <c r="K85" s="103" t="s">
        <v>265</v>
      </c>
      <c r="L85" s="32" t="s">
        <v>312</v>
      </c>
      <c r="M85" s="32" t="s">
        <v>329</v>
      </c>
      <c r="N85" s="32" t="s">
        <v>308</v>
      </c>
      <c r="O85" s="32" t="s">
        <v>317</v>
      </c>
    </row>
    <row r="86" spans="1:15" ht="13.5" customHeight="1">
      <c r="A86" s="109">
        <v>84</v>
      </c>
      <c r="B86" s="91" t="s">
        <v>93</v>
      </c>
      <c r="C86" s="93" t="s">
        <v>63</v>
      </c>
      <c r="D86" s="97">
        <v>633</v>
      </c>
      <c r="E86" s="95" t="s">
        <v>126</v>
      </c>
      <c r="F86" s="98" t="s">
        <v>127</v>
      </c>
      <c r="G86" s="97" t="s">
        <v>96</v>
      </c>
      <c r="H86" s="97" t="s">
        <v>121</v>
      </c>
      <c r="I86" s="91" t="s">
        <v>151</v>
      </c>
      <c r="J86" s="89" t="s">
        <v>139</v>
      </c>
      <c r="K86" s="103" t="s">
        <v>140</v>
      </c>
      <c r="L86" s="32" t="s">
        <v>305</v>
      </c>
      <c r="M86" s="32" t="s">
        <v>315</v>
      </c>
      <c r="N86" s="32" t="s">
        <v>316</v>
      </c>
      <c r="O86" s="32" t="s">
        <v>317</v>
      </c>
    </row>
    <row r="87" spans="1:15" ht="13.5" customHeight="1">
      <c r="A87" s="109">
        <v>85</v>
      </c>
      <c r="B87" s="91" t="s">
        <v>93</v>
      </c>
      <c r="C87" s="93" t="s">
        <v>71</v>
      </c>
      <c r="D87" s="97">
        <v>612</v>
      </c>
      <c r="E87" s="95" t="s">
        <v>126</v>
      </c>
      <c r="F87" s="98" t="s">
        <v>127</v>
      </c>
      <c r="G87" s="97" t="s">
        <v>98</v>
      </c>
      <c r="H87" s="97" t="s">
        <v>121</v>
      </c>
      <c r="I87" s="91" t="s">
        <v>151</v>
      </c>
      <c r="J87" s="89" t="s">
        <v>139</v>
      </c>
      <c r="K87" s="103" t="s">
        <v>140</v>
      </c>
      <c r="L87" s="32" t="s">
        <v>305</v>
      </c>
      <c r="M87" s="32" t="s">
        <v>315</v>
      </c>
      <c r="N87" s="32" t="s">
        <v>316</v>
      </c>
      <c r="O87" s="32" t="s">
        <v>317</v>
      </c>
    </row>
    <row r="88" spans="1:15" ht="13.5" customHeight="1">
      <c r="A88" s="109">
        <v>86</v>
      </c>
      <c r="B88" s="91" t="s">
        <v>93</v>
      </c>
      <c r="C88" s="93" t="s">
        <v>4</v>
      </c>
      <c r="D88" s="97">
        <v>627</v>
      </c>
      <c r="E88" s="95" t="s">
        <v>126</v>
      </c>
      <c r="F88" s="98" t="s">
        <v>127</v>
      </c>
      <c r="G88" s="97" t="s">
        <v>150</v>
      </c>
      <c r="H88" s="97" t="s">
        <v>134</v>
      </c>
      <c r="I88" s="91" t="s">
        <v>151</v>
      </c>
      <c r="J88" s="89" t="s">
        <v>139</v>
      </c>
      <c r="K88" s="103" t="s">
        <v>140</v>
      </c>
      <c r="L88" s="32" t="s">
        <v>305</v>
      </c>
      <c r="M88" s="32" t="s">
        <v>315</v>
      </c>
      <c r="N88" s="32" t="s">
        <v>316</v>
      </c>
      <c r="O88" s="32" t="s">
        <v>317</v>
      </c>
    </row>
    <row r="89" spans="1:15" ht="13.5" customHeight="1">
      <c r="A89" s="109">
        <v>87</v>
      </c>
      <c r="B89" s="91" t="s">
        <v>93</v>
      </c>
      <c r="C89" s="93" t="s">
        <v>72</v>
      </c>
      <c r="D89" s="97">
        <v>625</v>
      </c>
      <c r="E89" s="95" t="s">
        <v>126</v>
      </c>
      <c r="F89" s="98" t="s">
        <v>127</v>
      </c>
      <c r="G89" s="97" t="s">
        <v>150</v>
      </c>
      <c r="H89" s="97" t="s">
        <v>121</v>
      </c>
      <c r="I89" s="91" t="s">
        <v>151</v>
      </c>
      <c r="J89" s="89" t="s">
        <v>139</v>
      </c>
      <c r="K89" s="103" t="s">
        <v>140</v>
      </c>
      <c r="L89" s="32" t="s">
        <v>305</v>
      </c>
      <c r="M89" s="32" t="s">
        <v>315</v>
      </c>
      <c r="N89" s="32" t="s">
        <v>316</v>
      </c>
      <c r="O89" s="32" t="s">
        <v>317</v>
      </c>
    </row>
    <row r="90" spans="1:15" ht="13.5" customHeight="1">
      <c r="A90" s="109">
        <v>88</v>
      </c>
      <c r="B90" s="91" t="s">
        <v>93</v>
      </c>
      <c r="C90" s="93" t="s">
        <v>25</v>
      </c>
      <c r="D90" s="97">
        <v>609</v>
      </c>
      <c r="E90" s="95" t="s">
        <v>126</v>
      </c>
      <c r="F90" s="98" t="s">
        <v>127</v>
      </c>
      <c r="G90" s="97" t="s">
        <v>150</v>
      </c>
      <c r="H90" s="97" t="s">
        <v>121</v>
      </c>
      <c r="I90" s="91" t="s">
        <v>151</v>
      </c>
      <c r="J90" s="89" t="s">
        <v>139</v>
      </c>
      <c r="K90" s="103" t="s">
        <v>140</v>
      </c>
      <c r="L90" s="32" t="s">
        <v>305</v>
      </c>
      <c r="M90" s="32" t="s">
        <v>315</v>
      </c>
      <c r="N90" s="32" t="s">
        <v>316</v>
      </c>
      <c r="O90" s="32" t="s">
        <v>317</v>
      </c>
    </row>
    <row r="91" spans="1:15" ht="13.5" customHeight="1">
      <c r="A91" s="109">
        <v>89</v>
      </c>
      <c r="B91" s="91" t="s">
        <v>93</v>
      </c>
      <c r="C91" s="93" t="s">
        <v>12</v>
      </c>
      <c r="D91" s="91">
        <v>628</v>
      </c>
      <c r="E91" s="95" t="s">
        <v>126</v>
      </c>
      <c r="F91" s="98" t="s">
        <v>127</v>
      </c>
      <c r="G91" s="91" t="s">
        <v>98</v>
      </c>
      <c r="H91" s="91" t="s">
        <v>121</v>
      </c>
      <c r="I91" s="91" t="s">
        <v>151</v>
      </c>
      <c r="J91" s="89" t="s">
        <v>139</v>
      </c>
      <c r="K91" s="103" t="s">
        <v>140</v>
      </c>
      <c r="L91" s="32" t="s">
        <v>305</v>
      </c>
      <c r="M91" s="32" t="s">
        <v>315</v>
      </c>
      <c r="N91" s="32" t="s">
        <v>316</v>
      </c>
      <c r="O91" s="32" t="s">
        <v>317</v>
      </c>
    </row>
    <row r="92" spans="1:15" ht="13.5" customHeight="1">
      <c r="A92" s="109">
        <v>90</v>
      </c>
      <c r="B92" s="91" t="s">
        <v>93</v>
      </c>
      <c r="C92" s="93" t="s">
        <v>32</v>
      </c>
      <c r="D92" s="91">
        <v>995</v>
      </c>
      <c r="E92" s="95" t="s">
        <v>126</v>
      </c>
      <c r="F92" s="98" t="s">
        <v>127</v>
      </c>
      <c r="G92" s="91" t="s">
        <v>98</v>
      </c>
      <c r="H92" s="91" t="s">
        <v>121</v>
      </c>
      <c r="I92" s="91" t="s">
        <v>151</v>
      </c>
      <c r="J92" s="89" t="s">
        <v>139</v>
      </c>
      <c r="K92" s="103" t="s">
        <v>140</v>
      </c>
      <c r="L92" s="32" t="s">
        <v>305</v>
      </c>
      <c r="M92" s="32" t="s">
        <v>315</v>
      </c>
      <c r="N92" s="32" t="s">
        <v>316</v>
      </c>
      <c r="O92" s="32" t="s">
        <v>317</v>
      </c>
    </row>
    <row r="93" spans="1:15" ht="13.5" customHeight="1">
      <c r="A93" s="109">
        <v>91</v>
      </c>
      <c r="B93" s="91" t="s">
        <v>93</v>
      </c>
      <c r="C93" s="93" t="s">
        <v>65</v>
      </c>
      <c r="D93" s="91">
        <v>602</v>
      </c>
      <c r="E93" s="95" t="s">
        <v>126</v>
      </c>
      <c r="F93" s="98" t="s">
        <v>127</v>
      </c>
      <c r="G93" s="91" t="s">
        <v>122</v>
      </c>
      <c r="H93" s="91" t="s">
        <v>178</v>
      </c>
      <c r="I93" s="91" t="s">
        <v>164</v>
      </c>
      <c r="J93" s="98" t="s">
        <v>184</v>
      </c>
      <c r="K93" s="103" t="s">
        <v>265</v>
      </c>
      <c r="L93" s="32" t="s">
        <v>312</v>
      </c>
      <c r="M93" s="32" t="s">
        <v>318</v>
      </c>
      <c r="N93" s="32" t="s">
        <v>319</v>
      </c>
      <c r="O93" s="32" t="s">
        <v>317</v>
      </c>
    </row>
    <row r="94" spans="1:15" ht="13.5" customHeight="1">
      <c r="A94" s="109">
        <v>92</v>
      </c>
      <c r="B94" s="91" t="s">
        <v>93</v>
      </c>
      <c r="C94" s="93" t="s">
        <v>94</v>
      </c>
      <c r="D94" s="97">
        <v>619</v>
      </c>
      <c r="E94" s="95" t="s">
        <v>42</v>
      </c>
      <c r="F94" s="98" t="s">
        <v>202</v>
      </c>
      <c r="G94" s="97" t="s">
        <v>141</v>
      </c>
      <c r="H94" s="97" t="s">
        <v>183</v>
      </c>
      <c r="I94" s="97" t="s">
        <v>164</v>
      </c>
      <c r="J94" s="98" t="s">
        <v>184</v>
      </c>
      <c r="K94" s="103" t="s">
        <v>265</v>
      </c>
      <c r="L94" s="32" t="s">
        <v>312</v>
      </c>
      <c r="M94" s="32" t="s">
        <v>329</v>
      </c>
      <c r="N94" s="32" t="s">
        <v>308</v>
      </c>
      <c r="O94" s="32" t="s">
        <v>317</v>
      </c>
    </row>
    <row r="95" spans="1:15" ht="13.5" customHeight="1">
      <c r="A95" s="109">
        <v>93</v>
      </c>
      <c r="B95" s="91" t="s">
        <v>93</v>
      </c>
      <c r="C95" s="93" t="s">
        <v>95</v>
      </c>
      <c r="D95" s="97">
        <v>619</v>
      </c>
      <c r="E95" s="95" t="s">
        <v>42</v>
      </c>
      <c r="F95" s="98" t="s">
        <v>202</v>
      </c>
      <c r="G95" s="97" t="s">
        <v>141</v>
      </c>
      <c r="H95" s="97" t="s">
        <v>183</v>
      </c>
      <c r="I95" s="97" t="s">
        <v>164</v>
      </c>
      <c r="J95" s="98" t="s">
        <v>184</v>
      </c>
      <c r="K95" s="103" t="s">
        <v>265</v>
      </c>
      <c r="L95" s="32" t="s">
        <v>312</v>
      </c>
      <c r="M95" s="32" t="s">
        <v>329</v>
      </c>
      <c r="N95" s="32" t="s">
        <v>308</v>
      </c>
      <c r="O95" s="32" t="s">
        <v>317</v>
      </c>
    </row>
    <row r="96" spans="1:15" ht="13.5" customHeight="1">
      <c r="A96" s="109">
        <v>94</v>
      </c>
      <c r="B96" s="91" t="s">
        <v>93</v>
      </c>
      <c r="C96" s="93" t="s">
        <v>0</v>
      </c>
      <c r="D96" s="97">
        <v>618</v>
      </c>
      <c r="E96" s="95" t="s">
        <v>42</v>
      </c>
      <c r="F96" s="98" t="s">
        <v>202</v>
      </c>
      <c r="G96" s="97" t="s">
        <v>141</v>
      </c>
      <c r="H96" s="97" t="s">
        <v>201</v>
      </c>
      <c r="I96" s="97" t="s">
        <v>164</v>
      </c>
      <c r="J96" s="98" t="s">
        <v>184</v>
      </c>
      <c r="K96" s="103" t="s">
        <v>265</v>
      </c>
      <c r="L96" s="32" t="s">
        <v>312</v>
      </c>
      <c r="M96" s="32" t="s">
        <v>329</v>
      </c>
      <c r="N96" s="32" t="s">
        <v>308</v>
      </c>
      <c r="O96" s="32" t="s">
        <v>317</v>
      </c>
    </row>
    <row r="97" spans="1:15" ht="13.5" customHeight="1">
      <c r="A97" s="109">
        <v>95</v>
      </c>
      <c r="B97" s="91" t="s">
        <v>93</v>
      </c>
      <c r="C97" s="93" t="s">
        <v>22</v>
      </c>
      <c r="D97" s="97"/>
      <c r="E97" s="95" t="s">
        <v>42</v>
      </c>
      <c r="F97" s="98" t="s">
        <v>202</v>
      </c>
      <c r="G97" s="97" t="s">
        <v>141</v>
      </c>
      <c r="H97" s="97" t="s">
        <v>201</v>
      </c>
      <c r="I97" s="97" t="s">
        <v>164</v>
      </c>
      <c r="J97" s="98" t="s">
        <v>184</v>
      </c>
      <c r="K97" s="103" t="s">
        <v>265</v>
      </c>
      <c r="L97" s="32" t="s">
        <v>312</v>
      </c>
      <c r="M97" s="32" t="s">
        <v>329</v>
      </c>
      <c r="N97" s="32" t="s">
        <v>308</v>
      </c>
      <c r="O97" s="32" t="s">
        <v>317</v>
      </c>
    </row>
    <row r="98" spans="1:15" ht="13.5" customHeight="1">
      <c r="A98" s="109">
        <v>96</v>
      </c>
      <c r="B98" s="91" t="s">
        <v>93</v>
      </c>
      <c r="C98" s="93" t="s">
        <v>29</v>
      </c>
      <c r="D98" s="91">
        <v>617</v>
      </c>
      <c r="E98" s="95" t="s">
        <v>42</v>
      </c>
      <c r="F98" s="98" t="s">
        <v>202</v>
      </c>
      <c r="G98" s="91" t="s">
        <v>122</v>
      </c>
      <c r="H98" s="91" t="s">
        <v>178</v>
      </c>
      <c r="I98" s="97" t="s">
        <v>164</v>
      </c>
      <c r="J98" s="98" t="s">
        <v>184</v>
      </c>
      <c r="K98" s="103" t="s">
        <v>265</v>
      </c>
      <c r="L98" s="32" t="s">
        <v>312</v>
      </c>
      <c r="M98" s="32" t="s">
        <v>329</v>
      </c>
      <c r="N98" s="32" t="s">
        <v>308</v>
      </c>
      <c r="O98" s="32" t="s">
        <v>317</v>
      </c>
    </row>
    <row r="99" spans="1:15" ht="13.5" customHeight="1">
      <c r="A99" s="109">
        <v>97</v>
      </c>
      <c r="B99" s="91" t="s">
        <v>93</v>
      </c>
      <c r="C99" s="93" t="s">
        <v>94</v>
      </c>
      <c r="D99" s="97">
        <v>619</v>
      </c>
      <c r="E99" s="95" t="s">
        <v>33</v>
      </c>
      <c r="F99" s="98" t="s">
        <v>129</v>
      </c>
      <c r="G99" s="97" t="s">
        <v>121</v>
      </c>
      <c r="H99" s="97" t="s">
        <v>178</v>
      </c>
      <c r="I99" s="97" t="s">
        <v>182</v>
      </c>
      <c r="J99" s="89" t="s">
        <v>180</v>
      </c>
      <c r="K99" s="103" t="s">
        <v>184</v>
      </c>
      <c r="L99" s="32" t="s">
        <v>323</v>
      </c>
      <c r="M99" s="32" t="s">
        <v>320</v>
      </c>
      <c r="N99" s="32" t="s">
        <v>321</v>
      </c>
      <c r="O99" s="32" t="s">
        <v>325</v>
      </c>
    </row>
    <row r="100" spans="1:15" ht="13.5" customHeight="1">
      <c r="A100" s="109">
        <v>98</v>
      </c>
      <c r="B100" s="91" t="s">
        <v>93</v>
      </c>
      <c r="C100" s="93" t="s">
        <v>18</v>
      </c>
      <c r="D100" s="97">
        <v>613</v>
      </c>
      <c r="E100" s="95" t="s">
        <v>33</v>
      </c>
      <c r="F100" s="98" t="s">
        <v>129</v>
      </c>
      <c r="G100" s="97" t="s">
        <v>121</v>
      </c>
      <c r="H100" s="97" t="s">
        <v>178</v>
      </c>
      <c r="I100" s="97" t="s">
        <v>182</v>
      </c>
      <c r="J100" s="89" t="s">
        <v>180</v>
      </c>
      <c r="K100" s="103" t="s">
        <v>184</v>
      </c>
      <c r="L100" s="32" t="s">
        <v>323</v>
      </c>
      <c r="M100" s="32" t="s">
        <v>320</v>
      </c>
      <c r="N100" s="32" t="s">
        <v>321</v>
      </c>
      <c r="O100" s="32" t="s">
        <v>325</v>
      </c>
    </row>
    <row r="101" spans="1:15" ht="13.5" customHeight="1">
      <c r="A101" s="109">
        <v>99</v>
      </c>
      <c r="B101" s="91" t="s">
        <v>93</v>
      </c>
      <c r="C101" s="93" t="s">
        <v>20</v>
      </c>
      <c r="D101" s="97">
        <v>608</v>
      </c>
      <c r="E101" s="95" t="s">
        <v>33</v>
      </c>
      <c r="F101" s="98" t="s">
        <v>129</v>
      </c>
      <c r="G101" s="97" t="s">
        <v>116</v>
      </c>
      <c r="H101" s="97" t="s">
        <v>145</v>
      </c>
      <c r="I101" s="97" t="s">
        <v>194</v>
      </c>
      <c r="J101" s="89" t="s">
        <v>195</v>
      </c>
      <c r="K101" s="103" t="s">
        <v>263</v>
      </c>
      <c r="L101" s="32" t="s">
        <v>326</v>
      </c>
      <c r="M101" s="32" t="s">
        <v>320</v>
      </c>
      <c r="N101" s="32" t="s">
        <v>321</v>
      </c>
      <c r="O101" s="32" t="s">
        <v>325</v>
      </c>
    </row>
    <row r="102" spans="1:15" ht="13.5" customHeight="1">
      <c r="A102" s="109">
        <v>100</v>
      </c>
      <c r="B102" s="91" t="s">
        <v>93</v>
      </c>
      <c r="C102" s="93" t="s">
        <v>9</v>
      </c>
      <c r="D102" s="97">
        <v>631</v>
      </c>
      <c r="E102" s="95" t="s">
        <v>33</v>
      </c>
      <c r="F102" s="98" t="s">
        <v>129</v>
      </c>
      <c r="G102" s="97" t="s">
        <v>116</v>
      </c>
      <c r="H102" s="97" t="s">
        <v>145</v>
      </c>
      <c r="I102" s="97" t="s">
        <v>194</v>
      </c>
      <c r="J102" s="89" t="s">
        <v>195</v>
      </c>
      <c r="K102" s="103" t="s">
        <v>263</v>
      </c>
      <c r="L102" s="32" t="s">
        <v>326</v>
      </c>
      <c r="M102" s="32" t="s">
        <v>320</v>
      </c>
      <c r="N102" s="32" t="s">
        <v>321</v>
      </c>
      <c r="O102" s="32" t="s">
        <v>325</v>
      </c>
    </row>
    <row r="103" spans="1:15" ht="13.5" customHeight="1">
      <c r="A103" s="109">
        <v>101</v>
      </c>
      <c r="B103" s="91" t="s">
        <v>93</v>
      </c>
      <c r="C103" s="93" t="s">
        <v>0</v>
      </c>
      <c r="D103" s="97">
        <v>618</v>
      </c>
      <c r="E103" s="95" t="s">
        <v>33</v>
      </c>
      <c r="F103" s="98" t="s">
        <v>129</v>
      </c>
      <c r="G103" s="97" t="s">
        <v>121</v>
      </c>
      <c r="H103" s="97" t="s">
        <v>178</v>
      </c>
      <c r="I103" s="97" t="s">
        <v>182</v>
      </c>
      <c r="J103" s="89" t="s">
        <v>180</v>
      </c>
      <c r="K103" s="103" t="s">
        <v>184</v>
      </c>
      <c r="L103" s="32" t="s">
        <v>323</v>
      </c>
      <c r="M103" s="32" t="s">
        <v>320</v>
      </c>
      <c r="N103" s="32" t="s">
        <v>321</v>
      </c>
      <c r="O103" s="32" t="s">
        <v>325</v>
      </c>
    </row>
    <row r="104" spans="1:15" ht="13.5" customHeight="1">
      <c r="A104" s="109">
        <v>102</v>
      </c>
      <c r="B104" s="91" t="s">
        <v>93</v>
      </c>
      <c r="C104" s="93" t="s">
        <v>22</v>
      </c>
      <c r="D104" s="97"/>
      <c r="E104" s="95" t="s">
        <v>33</v>
      </c>
      <c r="F104" s="98" t="s">
        <v>129</v>
      </c>
      <c r="G104" s="97" t="s">
        <v>121</v>
      </c>
      <c r="H104" s="97" t="s">
        <v>178</v>
      </c>
      <c r="I104" s="97" t="s">
        <v>182</v>
      </c>
      <c r="J104" s="89" t="s">
        <v>180</v>
      </c>
      <c r="K104" s="103" t="s">
        <v>184</v>
      </c>
      <c r="L104" s="32" t="s">
        <v>323</v>
      </c>
      <c r="M104" s="32" t="s">
        <v>320</v>
      </c>
      <c r="N104" s="32" t="s">
        <v>321</v>
      </c>
      <c r="O104" s="32" t="s">
        <v>325</v>
      </c>
    </row>
    <row r="105" spans="1:15" ht="13.5" customHeight="1">
      <c r="A105" s="109">
        <v>103</v>
      </c>
      <c r="B105" s="91" t="s">
        <v>93</v>
      </c>
      <c r="C105" s="93" t="s">
        <v>63</v>
      </c>
      <c r="D105" s="97">
        <v>633</v>
      </c>
      <c r="E105" s="95" t="s">
        <v>33</v>
      </c>
      <c r="F105" s="98" t="s">
        <v>129</v>
      </c>
      <c r="G105" s="97" t="s">
        <v>116</v>
      </c>
      <c r="H105" s="97" t="s">
        <v>145</v>
      </c>
      <c r="I105" s="97" t="s">
        <v>194</v>
      </c>
      <c r="J105" s="89" t="s">
        <v>195</v>
      </c>
      <c r="K105" s="103" t="s">
        <v>263</v>
      </c>
      <c r="L105" s="32" t="s">
        <v>326</v>
      </c>
      <c r="M105" s="32" t="s">
        <v>320</v>
      </c>
      <c r="N105" s="32" t="s">
        <v>321</v>
      </c>
      <c r="O105" s="32" t="s">
        <v>325</v>
      </c>
    </row>
    <row r="106" spans="1:15" ht="13.5" customHeight="1">
      <c r="A106" s="109">
        <v>104</v>
      </c>
      <c r="B106" s="91" t="s">
        <v>93</v>
      </c>
      <c r="C106" s="93" t="s">
        <v>71</v>
      </c>
      <c r="D106" s="97">
        <v>612</v>
      </c>
      <c r="E106" s="95" t="s">
        <v>33</v>
      </c>
      <c r="F106" s="98" t="s">
        <v>129</v>
      </c>
      <c r="G106" s="97" t="s">
        <v>96</v>
      </c>
      <c r="H106" s="97" t="s">
        <v>145</v>
      </c>
      <c r="I106" s="97" t="s">
        <v>203</v>
      </c>
      <c r="J106" s="89" t="s">
        <v>147</v>
      </c>
      <c r="K106" s="103" t="s">
        <v>148</v>
      </c>
      <c r="L106" s="32" t="s">
        <v>309</v>
      </c>
      <c r="M106" s="32" t="s">
        <v>320</v>
      </c>
      <c r="N106" s="32" t="s">
        <v>321</v>
      </c>
      <c r="O106" s="32" t="s">
        <v>325</v>
      </c>
    </row>
    <row r="107" spans="1:15" ht="13.5" customHeight="1">
      <c r="A107" s="109">
        <v>105</v>
      </c>
      <c r="B107" s="91" t="s">
        <v>93</v>
      </c>
      <c r="C107" s="93" t="s">
        <v>13</v>
      </c>
      <c r="D107" s="97">
        <v>616</v>
      </c>
      <c r="E107" s="95" t="s">
        <v>33</v>
      </c>
      <c r="F107" s="98" t="s">
        <v>129</v>
      </c>
      <c r="G107" s="97" t="s">
        <v>121</v>
      </c>
      <c r="H107" s="97" t="s">
        <v>145</v>
      </c>
      <c r="I107" s="97" t="s">
        <v>191</v>
      </c>
      <c r="J107" s="89" t="s">
        <v>180</v>
      </c>
      <c r="K107" s="103" t="s">
        <v>184</v>
      </c>
      <c r="L107" s="32" t="s">
        <v>323</v>
      </c>
      <c r="M107" s="32" t="s">
        <v>320</v>
      </c>
      <c r="N107" s="32" t="s">
        <v>321</v>
      </c>
      <c r="O107" s="32" t="s">
        <v>325</v>
      </c>
    </row>
    <row r="108" spans="1:15" ht="13.5" customHeight="1">
      <c r="A108" s="109">
        <v>106</v>
      </c>
      <c r="B108" s="91" t="s">
        <v>93</v>
      </c>
      <c r="C108" s="93" t="s">
        <v>14</v>
      </c>
      <c r="D108" s="97">
        <v>604</v>
      </c>
      <c r="E108" s="95" t="s">
        <v>33</v>
      </c>
      <c r="F108" s="98" t="s">
        <v>129</v>
      </c>
      <c r="G108" s="97" t="s">
        <v>121</v>
      </c>
      <c r="H108" s="97" t="s">
        <v>178</v>
      </c>
      <c r="I108" s="97" t="s">
        <v>182</v>
      </c>
      <c r="J108" s="89" t="s">
        <v>180</v>
      </c>
      <c r="K108" s="103" t="s">
        <v>184</v>
      </c>
      <c r="L108" s="32" t="s">
        <v>323</v>
      </c>
      <c r="M108" s="32" t="s">
        <v>320</v>
      </c>
      <c r="N108" s="32" t="s">
        <v>321</v>
      </c>
      <c r="O108" s="32" t="s">
        <v>325</v>
      </c>
    </row>
    <row r="109" spans="1:15" ht="13.5" customHeight="1">
      <c r="A109" s="109">
        <v>107</v>
      </c>
      <c r="B109" s="91" t="s">
        <v>93</v>
      </c>
      <c r="C109" s="93" t="s">
        <v>26</v>
      </c>
      <c r="D109" s="97">
        <v>991</v>
      </c>
      <c r="E109" s="95" t="s">
        <v>33</v>
      </c>
      <c r="F109" s="98" t="s">
        <v>129</v>
      </c>
      <c r="G109" s="97" t="s">
        <v>121</v>
      </c>
      <c r="H109" s="97" t="s">
        <v>178</v>
      </c>
      <c r="I109" s="97" t="s">
        <v>182</v>
      </c>
      <c r="J109" s="89" t="s">
        <v>180</v>
      </c>
      <c r="K109" s="103" t="s">
        <v>184</v>
      </c>
      <c r="L109" s="32" t="s">
        <v>323</v>
      </c>
      <c r="M109" s="32" t="s">
        <v>320</v>
      </c>
      <c r="N109" s="32" t="s">
        <v>321</v>
      </c>
      <c r="O109" s="32" t="s">
        <v>325</v>
      </c>
    </row>
    <row r="110" spans="1:15" ht="13.5" customHeight="1">
      <c r="A110" s="109">
        <v>108</v>
      </c>
      <c r="B110" s="91" t="s">
        <v>93</v>
      </c>
      <c r="C110" s="93" t="s">
        <v>4</v>
      </c>
      <c r="D110" s="97">
        <v>627</v>
      </c>
      <c r="E110" s="95" t="s">
        <v>33</v>
      </c>
      <c r="F110" s="98" t="s">
        <v>129</v>
      </c>
      <c r="G110" s="97" t="s">
        <v>96</v>
      </c>
      <c r="H110" s="97" t="s">
        <v>145</v>
      </c>
      <c r="I110" s="97" t="s">
        <v>203</v>
      </c>
      <c r="J110" s="89" t="s">
        <v>147</v>
      </c>
      <c r="K110" s="103" t="s">
        <v>148</v>
      </c>
      <c r="L110" s="32" t="s">
        <v>309</v>
      </c>
      <c r="M110" s="32" t="s">
        <v>320</v>
      </c>
      <c r="N110" s="32" t="s">
        <v>321</v>
      </c>
      <c r="O110" s="32" t="s">
        <v>325</v>
      </c>
    </row>
    <row r="111" spans="1:15" ht="13.5" customHeight="1">
      <c r="A111" s="109">
        <v>109</v>
      </c>
      <c r="B111" s="91" t="s">
        <v>93</v>
      </c>
      <c r="C111" s="93" t="s">
        <v>11</v>
      </c>
      <c r="D111" s="97">
        <v>623</v>
      </c>
      <c r="E111" s="95" t="s">
        <v>33</v>
      </c>
      <c r="F111" s="98" t="s">
        <v>129</v>
      </c>
      <c r="G111" s="97" t="s">
        <v>96</v>
      </c>
      <c r="H111" s="97" t="s">
        <v>145</v>
      </c>
      <c r="I111" s="97" t="s">
        <v>203</v>
      </c>
      <c r="J111" s="89" t="s">
        <v>147</v>
      </c>
      <c r="K111" s="103" t="s">
        <v>148</v>
      </c>
      <c r="L111" s="32" t="s">
        <v>309</v>
      </c>
      <c r="M111" s="32" t="s">
        <v>320</v>
      </c>
      <c r="N111" s="32" t="s">
        <v>321</v>
      </c>
      <c r="O111" s="32" t="s">
        <v>325</v>
      </c>
    </row>
    <row r="112" spans="1:15" ht="13.5" customHeight="1">
      <c r="A112" s="109">
        <v>110</v>
      </c>
      <c r="B112" s="91" t="s">
        <v>93</v>
      </c>
      <c r="C112" s="93" t="s">
        <v>2</v>
      </c>
      <c r="D112" s="97">
        <v>620</v>
      </c>
      <c r="E112" s="95" t="s">
        <v>33</v>
      </c>
      <c r="F112" s="98" t="s">
        <v>129</v>
      </c>
      <c r="G112" s="97" t="s">
        <v>123</v>
      </c>
      <c r="H112" s="97" t="s">
        <v>183</v>
      </c>
      <c r="I112" s="97" t="s">
        <v>182</v>
      </c>
      <c r="J112" s="89" t="s">
        <v>180</v>
      </c>
      <c r="K112" s="103" t="s">
        <v>184</v>
      </c>
      <c r="L112" s="32" t="s">
        <v>323</v>
      </c>
      <c r="M112" s="32" t="s">
        <v>320</v>
      </c>
      <c r="N112" s="32" t="s">
        <v>321</v>
      </c>
      <c r="O112" s="32" t="s">
        <v>325</v>
      </c>
    </row>
    <row r="113" spans="1:15" ht="13.5" customHeight="1">
      <c r="A113" s="109">
        <v>111</v>
      </c>
      <c r="B113" s="91" t="s">
        <v>93</v>
      </c>
      <c r="C113" s="93" t="s">
        <v>28</v>
      </c>
      <c r="D113" s="97">
        <v>626</v>
      </c>
      <c r="E113" s="95" t="s">
        <v>33</v>
      </c>
      <c r="F113" s="98" t="s">
        <v>129</v>
      </c>
      <c r="G113" s="97" t="s">
        <v>108</v>
      </c>
      <c r="H113" s="97" t="s">
        <v>145</v>
      </c>
      <c r="I113" s="97" t="s">
        <v>194</v>
      </c>
      <c r="J113" s="89" t="s">
        <v>195</v>
      </c>
      <c r="K113" s="103" t="s">
        <v>263</v>
      </c>
      <c r="L113" s="32" t="s">
        <v>326</v>
      </c>
      <c r="M113" s="32" t="s">
        <v>320</v>
      </c>
      <c r="N113" s="32" t="s">
        <v>321</v>
      </c>
      <c r="O113" s="32" t="s">
        <v>325</v>
      </c>
    </row>
    <row r="114" spans="1:15" ht="13.5" customHeight="1">
      <c r="A114" s="109">
        <v>112</v>
      </c>
      <c r="B114" s="91" t="s">
        <v>93</v>
      </c>
      <c r="C114" s="93" t="s">
        <v>8</v>
      </c>
      <c r="D114" s="97">
        <v>626</v>
      </c>
      <c r="E114" s="95" t="s">
        <v>33</v>
      </c>
      <c r="F114" s="98" t="s">
        <v>129</v>
      </c>
      <c r="G114" s="97" t="s">
        <v>108</v>
      </c>
      <c r="H114" s="97" t="s">
        <v>145</v>
      </c>
      <c r="I114" s="97" t="s">
        <v>194</v>
      </c>
      <c r="J114" s="89" t="s">
        <v>195</v>
      </c>
      <c r="K114" s="103" t="s">
        <v>263</v>
      </c>
      <c r="L114" s="32" t="s">
        <v>326</v>
      </c>
      <c r="M114" s="32" t="s">
        <v>320</v>
      </c>
      <c r="N114" s="32" t="s">
        <v>321</v>
      </c>
      <c r="O114" s="32" t="s">
        <v>325</v>
      </c>
    </row>
    <row r="115" spans="1:15" ht="13.5" customHeight="1">
      <c r="A115" s="109">
        <v>113</v>
      </c>
      <c r="B115" s="91" t="s">
        <v>93</v>
      </c>
      <c r="C115" s="93" t="s">
        <v>5</v>
      </c>
      <c r="D115" s="97">
        <v>614</v>
      </c>
      <c r="E115" s="95" t="s">
        <v>33</v>
      </c>
      <c r="F115" s="98" t="s">
        <v>129</v>
      </c>
      <c r="G115" s="97" t="s">
        <v>123</v>
      </c>
      <c r="H115" s="97" t="s">
        <v>183</v>
      </c>
      <c r="I115" s="97" t="s">
        <v>182</v>
      </c>
      <c r="J115" s="89" t="s">
        <v>180</v>
      </c>
      <c r="K115" s="103" t="s">
        <v>184</v>
      </c>
      <c r="L115" s="32" t="s">
        <v>323</v>
      </c>
      <c r="M115" s="32" t="s">
        <v>320</v>
      </c>
      <c r="N115" s="32" t="s">
        <v>321</v>
      </c>
      <c r="O115" s="32" t="s">
        <v>325</v>
      </c>
    </row>
    <row r="116" spans="1:15" ht="13.5" customHeight="1">
      <c r="A116" s="109">
        <v>114</v>
      </c>
      <c r="B116" s="91" t="s">
        <v>93</v>
      </c>
      <c r="C116" s="93" t="s">
        <v>27</v>
      </c>
      <c r="D116" s="97">
        <v>606</v>
      </c>
      <c r="E116" s="95" t="s">
        <v>33</v>
      </c>
      <c r="F116" s="98" t="s">
        <v>129</v>
      </c>
      <c r="G116" s="97" t="s">
        <v>108</v>
      </c>
      <c r="H116" s="97" t="s">
        <v>178</v>
      </c>
      <c r="I116" s="97" t="s">
        <v>189</v>
      </c>
      <c r="J116" s="89" t="s">
        <v>195</v>
      </c>
      <c r="K116" s="103" t="s">
        <v>263</v>
      </c>
      <c r="L116" s="32" t="s">
        <v>326</v>
      </c>
      <c r="M116" s="32" t="s">
        <v>320</v>
      </c>
      <c r="N116" s="32" t="s">
        <v>321</v>
      </c>
      <c r="O116" s="32" t="s">
        <v>325</v>
      </c>
    </row>
    <row r="117" spans="1:15" ht="13.5" customHeight="1">
      <c r="A117" s="109">
        <v>115</v>
      </c>
      <c r="B117" s="91" t="s">
        <v>93</v>
      </c>
      <c r="C117" s="93" t="s">
        <v>30</v>
      </c>
      <c r="D117" s="97">
        <v>992</v>
      </c>
      <c r="E117" s="95" t="s">
        <v>33</v>
      </c>
      <c r="F117" s="98" t="s">
        <v>129</v>
      </c>
      <c r="G117" s="97" t="s">
        <v>121</v>
      </c>
      <c r="H117" s="97" t="s">
        <v>178</v>
      </c>
      <c r="I117" s="97" t="s">
        <v>182</v>
      </c>
      <c r="J117" s="89" t="s">
        <v>192</v>
      </c>
      <c r="K117" s="103" t="s">
        <v>266</v>
      </c>
      <c r="L117" s="32" t="s">
        <v>327</v>
      </c>
      <c r="M117" s="32" t="s">
        <v>320</v>
      </c>
      <c r="N117" s="32" t="s">
        <v>321</v>
      </c>
      <c r="O117" s="32" t="s">
        <v>325</v>
      </c>
    </row>
    <row r="118" spans="1:15" ht="13.5" customHeight="1">
      <c r="A118" s="109">
        <v>116</v>
      </c>
      <c r="B118" s="91" t="s">
        <v>93</v>
      </c>
      <c r="C118" s="93" t="s">
        <v>19</v>
      </c>
      <c r="D118" s="97">
        <v>630</v>
      </c>
      <c r="E118" s="95" t="s">
        <v>33</v>
      </c>
      <c r="F118" s="98" t="s">
        <v>129</v>
      </c>
      <c r="G118" s="97" t="s">
        <v>130</v>
      </c>
      <c r="H118" s="97" t="s">
        <v>145</v>
      </c>
      <c r="I118" s="97" t="s">
        <v>194</v>
      </c>
      <c r="J118" s="89" t="s">
        <v>195</v>
      </c>
      <c r="K118" s="103" t="s">
        <v>263</v>
      </c>
      <c r="L118" s="32" t="s">
        <v>326</v>
      </c>
      <c r="M118" s="32" t="s">
        <v>320</v>
      </c>
      <c r="N118" s="32" t="s">
        <v>321</v>
      </c>
      <c r="O118" s="32" t="s">
        <v>325</v>
      </c>
    </row>
    <row r="119" spans="1:15" ht="13.5" customHeight="1">
      <c r="A119" s="109">
        <v>117</v>
      </c>
      <c r="B119" s="91" t="s">
        <v>93</v>
      </c>
      <c r="C119" s="93" t="s">
        <v>7</v>
      </c>
      <c r="D119" s="97">
        <v>621</v>
      </c>
      <c r="E119" s="95" t="s">
        <v>33</v>
      </c>
      <c r="F119" s="98" t="s">
        <v>129</v>
      </c>
      <c r="G119" s="97" t="s">
        <v>123</v>
      </c>
      <c r="H119" s="97" t="s">
        <v>175</v>
      </c>
      <c r="I119" s="97" t="s">
        <v>204</v>
      </c>
      <c r="J119" s="89" t="s">
        <v>180</v>
      </c>
      <c r="K119" s="103" t="s">
        <v>184</v>
      </c>
      <c r="L119" s="32" t="s">
        <v>323</v>
      </c>
      <c r="M119" s="32" t="s">
        <v>320</v>
      </c>
      <c r="N119" s="32" t="s">
        <v>321</v>
      </c>
      <c r="O119" s="32" t="s">
        <v>325</v>
      </c>
    </row>
    <row r="120" spans="1:15" ht="13.5" customHeight="1">
      <c r="A120" s="109">
        <v>118</v>
      </c>
      <c r="B120" s="91" t="s">
        <v>93</v>
      </c>
      <c r="C120" s="93" t="s">
        <v>31</v>
      </c>
      <c r="D120" s="97">
        <v>621</v>
      </c>
      <c r="E120" s="95" t="s">
        <v>33</v>
      </c>
      <c r="F120" s="98" t="s">
        <v>129</v>
      </c>
      <c r="G120" s="97" t="s">
        <v>123</v>
      </c>
      <c r="H120" s="97" t="s">
        <v>175</v>
      </c>
      <c r="I120" s="97" t="s">
        <v>204</v>
      </c>
      <c r="J120" s="89" t="s">
        <v>180</v>
      </c>
      <c r="K120" s="103" t="s">
        <v>184</v>
      </c>
      <c r="L120" s="32" t="s">
        <v>323</v>
      </c>
      <c r="M120" s="32" t="s">
        <v>320</v>
      </c>
      <c r="N120" s="32" t="s">
        <v>321</v>
      </c>
      <c r="O120" s="32" t="s">
        <v>325</v>
      </c>
    </row>
    <row r="121" spans="1:15" ht="13.5" customHeight="1">
      <c r="A121" s="109">
        <v>119</v>
      </c>
      <c r="B121" s="91" t="s">
        <v>93</v>
      </c>
      <c r="C121" s="93" t="s">
        <v>10</v>
      </c>
      <c r="D121" s="97">
        <v>607</v>
      </c>
      <c r="E121" s="95" t="s">
        <v>33</v>
      </c>
      <c r="F121" s="98" t="s">
        <v>129</v>
      </c>
      <c r="G121" s="97" t="s">
        <v>121</v>
      </c>
      <c r="H121" s="97" t="s">
        <v>178</v>
      </c>
      <c r="I121" s="97" t="s">
        <v>182</v>
      </c>
      <c r="J121" s="89" t="s">
        <v>192</v>
      </c>
      <c r="K121" s="103" t="s">
        <v>266</v>
      </c>
      <c r="L121" s="32" t="s">
        <v>327</v>
      </c>
      <c r="M121" s="32" t="s">
        <v>320</v>
      </c>
      <c r="N121" s="32" t="s">
        <v>321</v>
      </c>
      <c r="O121" s="32" t="s">
        <v>325</v>
      </c>
    </row>
    <row r="122" spans="1:15" ht="13.5" customHeight="1">
      <c r="A122" s="109">
        <v>120</v>
      </c>
      <c r="B122" s="91" t="s">
        <v>93</v>
      </c>
      <c r="C122" s="93" t="s">
        <v>1</v>
      </c>
      <c r="D122" s="97">
        <v>994</v>
      </c>
      <c r="E122" s="95" t="s">
        <v>33</v>
      </c>
      <c r="F122" s="98" t="s">
        <v>129</v>
      </c>
      <c r="G122" s="97" t="s">
        <v>116</v>
      </c>
      <c r="H122" s="97" t="s">
        <v>145</v>
      </c>
      <c r="I122" s="97" t="s">
        <v>194</v>
      </c>
      <c r="J122" s="89" t="s">
        <v>195</v>
      </c>
      <c r="K122" s="103" t="s">
        <v>263</v>
      </c>
      <c r="L122" s="32" t="s">
        <v>326</v>
      </c>
      <c r="M122" s="32" t="s">
        <v>320</v>
      </c>
      <c r="N122" s="32" t="s">
        <v>321</v>
      </c>
      <c r="O122" s="32" t="s">
        <v>325</v>
      </c>
    </row>
    <row r="123" spans="1:15" ht="13.5" customHeight="1">
      <c r="A123" s="109">
        <v>121</v>
      </c>
      <c r="B123" s="91" t="s">
        <v>93</v>
      </c>
      <c r="C123" s="93" t="s">
        <v>72</v>
      </c>
      <c r="D123" s="97">
        <v>625</v>
      </c>
      <c r="E123" s="95" t="s">
        <v>33</v>
      </c>
      <c r="F123" s="98" t="s">
        <v>129</v>
      </c>
      <c r="G123" s="97" t="s">
        <v>116</v>
      </c>
      <c r="H123" s="97" t="s">
        <v>145</v>
      </c>
      <c r="I123" s="97" t="s">
        <v>194</v>
      </c>
      <c r="J123" s="89" t="s">
        <v>195</v>
      </c>
      <c r="K123" s="103" t="s">
        <v>263</v>
      </c>
      <c r="L123" s="32" t="s">
        <v>326</v>
      </c>
      <c r="M123" s="32" t="s">
        <v>320</v>
      </c>
      <c r="N123" s="32" t="s">
        <v>321</v>
      </c>
      <c r="O123" s="32" t="s">
        <v>325</v>
      </c>
    </row>
    <row r="124" spans="1:15" ht="13.5" customHeight="1">
      <c r="A124" s="109">
        <v>122</v>
      </c>
      <c r="B124" s="91" t="s">
        <v>93</v>
      </c>
      <c r="C124" s="93" t="s">
        <v>25</v>
      </c>
      <c r="D124" s="97">
        <v>609</v>
      </c>
      <c r="E124" s="95" t="s">
        <v>33</v>
      </c>
      <c r="F124" s="98" t="s">
        <v>129</v>
      </c>
      <c r="G124" s="97" t="s">
        <v>108</v>
      </c>
      <c r="H124" s="97" t="s">
        <v>174</v>
      </c>
      <c r="I124" s="97" t="s">
        <v>194</v>
      </c>
      <c r="J124" s="89" t="s">
        <v>195</v>
      </c>
      <c r="K124" s="103" t="s">
        <v>263</v>
      </c>
      <c r="L124" s="32" t="s">
        <v>326</v>
      </c>
      <c r="M124" s="32" t="s">
        <v>320</v>
      </c>
      <c r="N124" s="32" t="s">
        <v>321</v>
      </c>
      <c r="O124" s="32" t="s">
        <v>325</v>
      </c>
    </row>
    <row r="125" spans="1:15" ht="13.5" customHeight="1">
      <c r="A125" s="109">
        <v>123</v>
      </c>
      <c r="B125" s="91" t="s">
        <v>93</v>
      </c>
      <c r="C125" s="93" t="s">
        <v>3</v>
      </c>
      <c r="D125" s="97">
        <v>615</v>
      </c>
      <c r="E125" s="95" t="s">
        <v>33</v>
      </c>
      <c r="F125" s="98" t="s">
        <v>129</v>
      </c>
      <c r="G125" s="97" t="s">
        <v>121</v>
      </c>
      <c r="H125" s="97" t="s">
        <v>178</v>
      </c>
      <c r="I125" s="97" t="s">
        <v>182</v>
      </c>
      <c r="J125" s="89" t="s">
        <v>192</v>
      </c>
      <c r="K125" s="103" t="s">
        <v>266</v>
      </c>
      <c r="L125" s="32" t="s">
        <v>327</v>
      </c>
      <c r="M125" s="32" t="s">
        <v>320</v>
      </c>
      <c r="N125" s="32" t="s">
        <v>321</v>
      </c>
      <c r="O125" s="32" t="s">
        <v>325</v>
      </c>
    </row>
    <row r="126" spans="1:15" ht="13.5" customHeight="1">
      <c r="A126" s="109">
        <v>124</v>
      </c>
      <c r="B126" s="91" t="s">
        <v>93</v>
      </c>
      <c r="C126" s="93" t="s">
        <v>16</v>
      </c>
      <c r="D126" s="91">
        <v>622</v>
      </c>
      <c r="E126" s="95" t="s">
        <v>33</v>
      </c>
      <c r="F126" s="98" t="s">
        <v>129</v>
      </c>
      <c r="G126" s="97" t="s">
        <v>108</v>
      </c>
      <c r="H126" s="97" t="s">
        <v>145</v>
      </c>
      <c r="I126" s="97" t="s">
        <v>194</v>
      </c>
      <c r="J126" s="89" t="s">
        <v>195</v>
      </c>
      <c r="K126" s="103" t="s">
        <v>263</v>
      </c>
      <c r="L126" s="32" t="s">
        <v>326</v>
      </c>
      <c r="M126" s="32" t="s">
        <v>320</v>
      </c>
      <c r="N126" s="32" t="s">
        <v>321</v>
      </c>
      <c r="O126" s="32" t="s">
        <v>325</v>
      </c>
    </row>
    <row r="127" spans="1:15" ht="13.5" customHeight="1">
      <c r="A127" s="109">
        <v>125</v>
      </c>
      <c r="B127" s="91" t="s">
        <v>93</v>
      </c>
      <c r="C127" s="93" t="s">
        <v>29</v>
      </c>
      <c r="D127" s="91">
        <v>617</v>
      </c>
      <c r="E127" s="95" t="s">
        <v>33</v>
      </c>
      <c r="F127" s="98" t="s">
        <v>129</v>
      </c>
      <c r="G127" s="91" t="s">
        <v>121</v>
      </c>
      <c r="H127" s="91" t="s">
        <v>145</v>
      </c>
      <c r="I127" s="97" t="s">
        <v>191</v>
      </c>
      <c r="J127" s="89" t="s">
        <v>192</v>
      </c>
      <c r="K127" s="103" t="s">
        <v>266</v>
      </c>
      <c r="L127" s="32" t="s">
        <v>327</v>
      </c>
      <c r="M127" s="32" t="s">
        <v>320</v>
      </c>
      <c r="N127" s="32" t="s">
        <v>321</v>
      </c>
      <c r="O127" s="32" t="s">
        <v>325</v>
      </c>
    </row>
    <row r="128" spans="1:15" ht="13.5" customHeight="1">
      <c r="A128" s="109">
        <v>126</v>
      </c>
      <c r="B128" s="91" t="s">
        <v>93</v>
      </c>
      <c r="C128" s="93" t="s">
        <v>65</v>
      </c>
      <c r="D128" s="91">
        <v>602</v>
      </c>
      <c r="E128" s="95" t="s">
        <v>33</v>
      </c>
      <c r="F128" s="98" t="s">
        <v>129</v>
      </c>
      <c r="G128" s="91" t="s">
        <v>121</v>
      </c>
      <c r="H128" s="97" t="s">
        <v>178</v>
      </c>
      <c r="I128" s="97" t="s">
        <v>182</v>
      </c>
      <c r="J128" s="89" t="s">
        <v>180</v>
      </c>
      <c r="K128" s="103" t="s">
        <v>184</v>
      </c>
      <c r="L128" s="32" t="s">
        <v>323</v>
      </c>
      <c r="M128" s="32" t="s">
        <v>320</v>
      </c>
      <c r="N128" s="32" t="s">
        <v>321</v>
      </c>
      <c r="O128" s="32" t="s">
        <v>325</v>
      </c>
    </row>
    <row r="129" spans="1:15" ht="13.5" customHeight="1">
      <c r="A129" s="109">
        <v>127</v>
      </c>
      <c r="B129" s="91" t="s">
        <v>93</v>
      </c>
      <c r="C129" s="93" t="s">
        <v>4</v>
      </c>
      <c r="D129" s="97">
        <v>627</v>
      </c>
      <c r="E129" s="95" t="s">
        <v>36</v>
      </c>
      <c r="F129" s="98" t="s">
        <v>131</v>
      </c>
      <c r="G129" s="97" t="s">
        <v>116</v>
      </c>
      <c r="H129" s="97" t="s">
        <v>145</v>
      </c>
      <c r="I129" s="97" t="s">
        <v>194</v>
      </c>
      <c r="J129" s="89" t="s">
        <v>195</v>
      </c>
      <c r="K129" s="103" t="s">
        <v>263</v>
      </c>
      <c r="L129" s="32" t="s">
        <v>326</v>
      </c>
      <c r="M129" s="32" t="s">
        <v>318</v>
      </c>
      <c r="N129" s="32" t="s">
        <v>319</v>
      </c>
      <c r="O129" s="32" t="s">
        <v>322</v>
      </c>
    </row>
    <row r="130" spans="1:15" ht="13.5" customHeight="1">
      <c r="A130" s="109">
        <v>128</v>
      </c>
      <c r="B130" s="91" t="s">
        <v>93</v>
      </c>
      <c r="C130" s="93" t="s">
        <v>28</v>
      </c>
      <c r="D130" s="97">
        <v>626</v>
      </c>
      <c r="E130" s="95" t="s">
        <v>36</v>
      </c>
      <c r="F130" s="98" t="s">
        <v>131</v>
      </c>
      <c r="G130" s="97" t="s">
        <v>108</v>
      </c>
      <c r="H130" s="97" t="s">
        <v>145</v>
      </c>
      <c r="I130" s="97" t="s">
        <v>194</v>
      </c>
      <c r="J130" s="89" t="s">
        <v>195</v>
      </c>
      <c r="K130" s="103" t="s">
        <v>263</v>
      </c>
      <c r="L130" s="32" t="s">
        <v>326</v>
      </c>
      <c r="M130" s="32" t="s">
        <v>318</v>
      </c>
      <c r="N130" s="32" t="s">
        <v>319</v>
      </c>
      <c r="O130" s="32" t="s">
        <v>322</v>
      </c>
    </row>
    <row r="131" spans="1:15" ht="13.5" customHeight="1">
      <c r="A131" s="109">
        <v>129</v>
      </c>
      <c r="B131" s="91" t="s">
        <v>93</v>
      </c>
      <c r="C131" s="93" t="s">
        <v>72</v>
      </c>
      <c r="D131" s="97">
        <v>625</v>
      </c>
      <c r="E131" s="95" t="s">
        <v>36</v>
      </c>
      <c r="F131" s="98" t="s">
        <v>131</v>
      </c>
      <c r="G131" s="97" t="s">
        <v>116</v>
      </c>
      <c r="H131" s="97" t="s">
        <v>145</v>
      </c>
      <c r="I131" s="97" t="s">
        <v>194</v>
      </c>
      <c r="J131" s="89" t="s">
        <v>195</v>
      </c>
      <c r="K131" s="103" t="s">
        <v>263</v>
      </c>
      <c r="L131" s="32" t="s">
        <v>326</v>
      </c>
      <c r="M131" s="32" t="s">
        <v>318</v>
      </c>
      <c r="N131" s="32" t="s">
        <v>319</v>
      </c>
      <c r="O131" s="32" t="s">
        <v>322</v>
      </c>
    </row>
    <row r="132" spans="1:15" ht="13.5" customHeight="1">
      <c r="A132" s="109">
        <v>130</v>
      </c>
      <c r="B132" s="91" t="s">
        <v>93</v>
      </c>
      <c r="C132" s="93" t="s">
        <v>94</v>
      </c>
      <c r="D132" s="97">
        <v>619</v>
      </c>
      <c r="E132" s="95" t="s">
        <v>35</v>
      </c>
      <c r="F132" s="98" t="s">
        <v>132</v>
      </c>
      <c r="G132" s="97" t="s">
        <v>205</v>
      </c>
      <c r="H132" s="97" t="s">
        <v>206</v>
      </c>
      <c r="I132" s="97" t="s">
        <v>176</v>
      </c>
      <c r="J132" s="98" t="s">
        <v>177</v>
      </c>
      <c r="K132" s="103" t="s">
        <v>264</v>
      </c>
      <c r="L132" s="32" t="s">
        <v>307</v>
      </c>
      <c r="M132" s="32" t="s">
        <v>320</v>
      </c>
      <c r="N132" s="32" t="s">
        <v>321</v>
      </c>
      <c r="O132" s="32" t="s">
        <v>325</v>
      </c>
    </row>
    <row r="133" spans="1:15" ht="13.5" customHeight="1">
      <c r="A133" s="109">
        <v>131</v>
      </c>
      <c r="B133" s="91" t="s">
        <v>93</v>
      </c>
      <c r="C133" s="93" t="s">
        <v>95</v>
      </c>
      <c r="D133" s="97">
        <v>619</v>
      </c>
      <c r="E133" s="95" t="s">
        <v>35</v>
      </c>
      <c r="F133" s="98" t="s">
        <v>132</v>
      </c>
      <c r="G133" s="97" t="s">
        <v>205</v>
      </c>
      <c r="H133" s="97" t="s">
        <v>206</v>
      </c>
      <c r="I133" s="97" t="s">
        <v>176</v>
      </c>
      <c r="J133" s="98" t="s">
        <v>177</v>
      </c>
      <c r="K133" s="103" t="s">
        <v>264</v>
      </c>
      <c r="L133" s="32" t="s">
        <v>307</v>
      </c>
      <c r="M133" s="32" t="s">
        <v>320</v>
      </c>
      <c r="N133" s="32" t="s">
        <v>321</v>
      </c>
      <c r="O133" s="32" t="s">
        <v>325</v>
      </c>
    </row>
    <row r="134" spans="1:15" ht="13.5" customHeight="1">
      <c r="A134" s="109">
        <v>132</v>
      </c>
      <c r="B134" s="91" t="s">
        <v>93</v>
      </c>
      <c r="C134" s="93" t="s">
        <v>4</v>
      </c>
      <c r="D134" s="97">
        <v>627</v>
      </c>
      <c r="E134" s="95" t="s">
        <v>35</v>
      </c>
      <c r="F134" s="98" t="s">
        <v>132</v>
      </c>
      <c r="G134" s="97" t="s">
        <v>130</v>
      </c>
      <c r="H134" s="97" t="s">
        <v>145</v>
      </c>
      <c r="I134" s="97" t="s">
        <v>194</v>
      </c>
      <c r="J134" s="89" t="s">
        <v>195</v>
      </c>
      <c r="K134" s="103" t="s">
        <v>263</v>
      </c>
      <c r="L134" s="32" t="s">
        <v>326</v>
      </c>
      <c r="M134" s="32" t="s">
        <v>320</v>
      </c>
      <c r="N134" s="32" t="s">
        <v>321</v>
      </c>
      <c r="O134" s="32" t="s">
        <v>325</v>
      </c>
    </row>
    <row r="135" spans="1:15" ht="13.5" customHeight="1">
      <c r="A135" s="109">
        <v>133</v>
      </c>
      <c r="B135" s="91" t="s">
        <v>93</v>
      </c>
      <c r="C135" s="93" t="s">
        <v>2</v>
      </c>
      <c r="D135" s="97">
        <v>620</v>
      </c>
      <c r="E135" s="95" t="s">
        <v>35</v>
      </c>
      <c r="F135" s="98" t="s">
        <v>132</v>
      </c>
      <c r="G135" s="97" t="s">
        <v>145</v>
      </c>
      <c r="H135" s="97" t="s">
        <v>175</v>
      </c>
      <c r="I135" s="97" t="s">
        <v>176</v>
      </c>
      <c r="J135" s="98" t="s">
        <v>177</v>
      </c>
      <c r="K135" s="103" t="s">
        <v>264</v>
      </c>
      <c r="L135" s="32" t="s">
        <v>307</v>
      </c>
      <c r="M135" s="32" t="s">
        <v>320</v>
      </c>
      <c r="N135" s="32" t="s">
        <v>321</v>
      </c>
      <c r="O135" s="32" t="s">
        <v>325</v>
      </c>
    </row>
    <row r="136" spans="1:15" ht="13.5" customHeight="1">
      <c r="A136" s="109">
        <v>134</v>
      </c>
      <c r="B136" s="91" t="s">
        <v>93</v>
      </c>
      <c r="C136" s="93" t="s">
        <v>10</v>
      </c>
      <c r="D136" s="97">
        <v>607</v>
      </c>
      <c r="E136" s="95" t="s">
        <v>35</v>
      </c>
      <c r="F136" s="98" t="s">
        <v>132</v>
      </c>
      <c r="G136" s="97" t="s">
        <v>123</v>
      </c>
      <c r="H136" s="97" t="s">
        <v>178</v>
      </c>
      <c r="I136" s="97" t="s">
        <v>182</v>
      </c>
      <c r="J136" s="89" t="s">
        <v>180</v>
      </c>
      <c r="K136" s="103" t="s">
        <v>184</v>
      </c>
      <c r="L136" s="32" t="s">
        <v>323</v>
      </c>
      <c r="M136" s="32" t="s">
        <v>320</v>
      </c>
      <c r="N136" s="32" t="s">
        <v>321</v>
      </c>
      <c r="O136" s="32" t="s">
        <v>325</v>
      </c>
    </row>
    <row r="137" spans="1:15" ht="13.5" customHeight="1">
      <c r="A137" s="109">
        <v>135</v>
      </c>
      <c r="B137" s="91" t="s">
        <v>93</v>
      </c>
      <c r="C137" s="93" t="s">
        <v>72</v>
      </c>
      <c r="D137" s="97">
        <v>625</v>
      </c>
      <c r="E137" s="95" t="s">
        <v>35</v>
      </c>
      <c r="F137" s="98" t="s">
        <v>132</v>
      </c>
      <c r="G137" s="97" t="s">
        <v>121</v>
      </c>
      <c r="H137" s="97" t="s">
        <v>145</v>
      </c>
      <c r="I137" s="97" t="s">
        <v>191</v>
      </c>
      <c r="J137" s="89" t="s">
        <v>180</v>
      </c>
      <c r="K137" s="103" t="s">
        <v>184</v>
      </c>
      <c r="L137" s="32" t="s">
        <v>323</v>
      </c>
      <c r="M137" s="32" t="s">
        <v>320</v>
      </c>
      <c r="N137" s="32" t="s">
        <v>321</v>
      </c>
      <c r="O137" s="32" t="s">
        <v>325</v>
      </c>
    </row>
    <row r="138" spans="1:15" ht="13.5" customHeight="1">
      <c r="A138" s="109">
        <v>136</v>
      </c>
      <c r="B138" s="91" t="s">
        <v>93</v>
      </c>
      <c r="C138" s="93" t="s">
        <v>65</v>
      </c>
      <c r="D138" s="91">
        <v>602</v>
      </c>
      <c r="E138" s="95" t="s">
        <v>35</v>
      </c>
      <c r="F138" s="98" t="s">
        <v>132</v>
      </c>
      <c r="G138" s="91" t="s">
        <v>122</v>
      </c>
      <c r="H138" s="91" t="s">
        <v>183</v>
      </c>
      <c r="I138" s="97" t="s">
        <v>164</v>
      </c>
      <c r="J138" s="98" t="s">
        <v>184</v>
      </c>
      <c r="K138" s="103" t="s">
        <v>265</v>
      </c>
      <c r="L138" s="32" t="s">
        <v>307</v>
      </c>
      <c r="M138" s="32" t="s">
        <v>320</v>
      </c>
      <c r="N138" s="32" t="s">
        <v>321</v>
      </c>
      <c r="O138" s="32" t="s">
        <v>325</v>
      </c>
    </row>
    <row r="139" spans="1:15" ht="13.5" customHeight="1">
      <c r="A139" s="109">
        <v>137</v>
      </c>
      <c r="B139" s="91" t="s">
        <v>93</v>
      </c>
      <c r="C139" s="93" t="s">
        <v>63</v>
      </c>
      <c r="D139" s="97">
        <v>633</v>
      </c>
      <c r="E139" s="95" t="s">
        <v>207</v>
      </c>
      <c r="F139" s="98" t="s">
        <v>208</v>
      </c>
      <c r="G139" s="97" t="s">
        <v>128</v>
      </c>
      <c r="H139" s="97" t="s">
        <v>145</v>
      </c>
      <c r="I139" s="97" t="s">
        <v>146</v>
      </c>
      <c r="J139" s="89" t="s">
        <v>140</v>
      </c>
      <c r="K139" s="103" t="s">
        <v>147</v>
      </c>
      <c r="L139" s="32" t="s">
        <v>310</v>
      </c>
      <c r="M139" s="32" t="s">
        <v>330</v>
      </c>
      <c r="N139" s="32" t="s">
        <v>331</v>
      </c>
      <c r="O139" s="32" t="s">
        <v>332</v>
      </c>
    </row>
    <row r="140" spans="1:15" ht="13.5" customHeight="1">
      <c r="A140" s="109">
        <v>138</v>
      </c>
      <c r="B140" s="91" t="s">
        <v>93</v>
      </c>
      <c r="C140" s="93" t="s">
        <v>71</v>
      </c>
      <c r="D140" s="97">
        <v>612</v>
      </c>
      <c r="E140" s="95" t="s">
        <v>207</v>
      </c>
      <c r="F140" s="98" t="s">
        <v>208</v>
      </c>
      <c r="G140" s="97" t="s">
        <v>96</v>
      </c>
      <c r="H140" s="97" t="s">
        <v>183</v>
      </c>
      <c r="I140" s="97" t="s">
        <v>146</v>
      </c>
      <c r="J140" s="89" t="s">
        <v>140</v>
      </c>
      <c r="K140" s="103" t="s">
        <v>147</v>
      </c>
      <c r="L140" s="32" t="s">
        <v>310</v>
      </c>
      <c r="M140" s="32" t="s">
        <v>330</v>
      </c>
      <c r="N140" s="32" t="s">
        <v>331</v>
      </c>
      <c r="O140" s="32" t="s">
        <v>332</v>
      </c>
    </row>
    <row r="141" spans="1:15" ht="13.5" customHeight="1">
      <c r="A141" s="109">
        <v>139</v>
      </c>
      <c r="B141" s="91" t="s">
        <v>93</v>
      </c>
      <c r="C141" s="93" t="s">
        <v>4</v>
      </c>
      <c r="D141" s="97">
        <v>627</v>
      </c>
      <c r="E141" s="95" t="s">
        <v>207</v>
      </c>
      <c r="F141" s="98" t="s">
        <v>208</v>
      </c>
      <c r="G141" s="97" t="s">
        <v>96</v>
      </c>
      <c r="H141" s="97" t="s">
        <v>193</v>
      </c>
      <c r="I141" s="97" t="s">
        <v>146</v>
      </c>
      <c r="J141" s="89" t="s">
        <v>140</v>
      </c>
      <c r="K141" s="103" t="s">
        <v>147</v>
      </c>
      <c r="L141" s="32" t="s">
        <v>310</v>
      </c>
      <c r="M141" s="32" t="s">
        <v>330</v>
      </c>
      <c r="N141" s="32" t="s">
        <v>331</v>
      </c>
      <c r="O141" s="32" t="s">
        <v>332</v>
      </c>
    </row>
    <row r="142" spans="1:15" ht="13.5" customHeight="1">
      <c r="A142" s="109">
        <v>140</v>
      </c>
      <c r="B142" s="91" t="s">
        <v>93</v>
      </c>
      <c r="C142" s="93" t="s">
        <v>28</v>
      </c>
      <c r="D142" s="97">
        <v>626</v>
      </c>
      <c r="E142" s="95" t="s">
        <v>207</v>
      </c>
      <c r="F142" s="98" t="s">
        <v>208</v>
      </c>
      <c r="G142" s="97" t="s">
        <v>209</v>
      </c>
      <c r="H142" s="97" t="s">
        <v>210</v>
      </c>
      <c r="I142" s="97" t="s">
        <v>211</v>
      </c>
      <c r="J142" s="98" t="s">
        <v>180</v>
      </c>
      <c r="K142" s="103" t="s">
        <v>184</v>
      </c>
      <c r="L142" s="32" t="s">
        <v>323</v>
      </c>
      <c r="M142" s="32" t="s">
        <v>330</v>
      </c>
      <c r="N142" s="32" t="s">
        <v>331</v>
      </c>
      <c r="O142" s="32" t="s">
        <v>332</v>
      </c>
    </row>
    <row r="143" spans="1:15" ht="13.5" customHeight="1">
      <c r="A143" s="109">
        <v>141</v>
      </c>
      <c r="B143" s="91" t="s">
        <v>93</v>
      </c>
      <c r="C143" s="93" t="s">
        <v>19</v>
      </c>
      <c r="D143" s="97">
        <v>630</v>
      </c>
      <c r="E143" s="95" t="s">
        <v>207</v>
      </c>
      <c r="F143" s="98" t="s">
        <v>208</v>
      </c>
      <c r="G143" s="97" t="s">
        <v>130</v>
      </c>
      <c r="H143" s="97" t="s">
        <v>212</v>
      </c>
      <c r="I143" s="97" t="s">
        <v>213</v>
      </c>
      <c r="J143" s="89" t="s">
        <v>195</v>
      </c>
      <c r="K143" s="103" t="s">
        <v>263</v>
      </c>
      <c r="L143" s="32" t="s">
        <v>326</v>
      </c>
      <c r="M143" s="32" t="s">
        <v>330</v>
      </c>
      <c r="N143" s="32" t="s">
        <v>331</v>
      </c>
      <c r="O143" s="32" t="s">
        <v>332</v>
      </c>
    </row>
    <row r="144" spans="1:15" ht="13.5" customHeight="1">
      <c r="A144" s="109">
        <v>142</v>
      </c>
      <c r="B144" s="91" t="s">
        <v>93</v>
      </c>
      <c r="C144" s="93" t="s">
        <v>72</v>
      </c>
      <c r="D144" s="97">
        <v>625</v>
      </c>
      <c r="E144" s="95" t="s">
        <v>207</v>
      </c>
      <c r="F144" s="98" t="s">
        <v>208</v>
      </c>
      <c r="G144" s="97" t="s">
        <v>150</v>
      </c>
      <c r="H144" s="97" t="s">
        <v>183</v>
      </c>
      <c r="I144" s="97" t="s">
        <v>163</v>
      </c>
      <c r="J144" s="89" t="s">
        <v>140</v>
      </c>
      <c r="K144" s="103" t="s">
        <v>147</v>
      </c>
      <c r="L144" s="32" t="s">
        <v>310</v>
      </c>
      <c r="M144" s="32" t="s">
        <v>330</v>
      </c>
      <c r="N144" s="32" t="s">
        <v>331</v>
      </c>
      <c r="O144" s="32" t="s">
        <v>332</v>
      </c>
    </row>
    <row r="145" spans="1:15" ht="13.5" customHeight="1">
      <c r="A145" s="109">
        <v>143</v>
      </c>
      <c r="B145" s="91" t="s">
        <v>93</v>
      </c>
      <c r="C145" s="93" t="s">
        <v>25</v>
      </c>
      <c r="D145" s="97">
        <v>609</v>
      </c>
      <c r="E145" s="95" t="s">
        <v>207</v>
      </c>
      <c r="F145" s="98" t="s">
        <v>208</v>
      </c>
      <c r="G145" s="97" t="s">
        <v>174</v>
      </c>
      <c r="H145" s="97" t="s">
        <v>104</v>
      </c>
      <c r="I145" s="97" t="s">
        <v>214</v>
      </c>
      <c r="J145" s="98" t="s">
        <v>177</v>
      </c>
      <c r="K145" s="103" t="s">
        <v>264</v>
      </c>
      <c r="L145" s="32" t="s">
        <v>307</v>
      </c>
      <c r="M145" s="32" t="s">
        <v>333</v>
      </c>
      <c r="N145" s="32" t="s">
        <v>225</v>
      </c>
      <c r="O145" s="32" t="s">
        <v>332</v>
      </c>
    </row>
    <row r="146" spans="1:15" ht="13.5" customHeight="1">
      <c r="A146" s="109">
        <v>144</v>
      </c>
      <c r="B146" s="91" t="s">
        <v>93</v>
      </c>
      <c r="C146" s="93" t="s">
        <v>32</v>
      </c>
      <c r="D146" s="91">
        <v>995</v>
      </c>
      <c r="E146" s="95" t="s">
        <v>207</v>
      </c>
      <c r="F146" s="98" t="s">
        <v>208</v>
      </c>
      <c r="G146" s="97" t="s">
        <v>96</v>
      </c>
      <c r="H146" s="97" t="s">
        <v>193</v>
      </c>
      <c r="I146" s="97" t="s">
        <v>146</v>
      </c>
      <c r="J146" s="89" t="s">
        <v>140</v>
      </c>
      <c r="K146" s="103" t="s">
        <v>147</v>
      </c>
      <c r="L146" s="32" t="s">
        <v>310</v>
      </c>
      <c r="M146" s="32" t="s">
        <v>330</v>
      </c>
      <c r="N146" s="32" t="s">
        <v>331</v>
      </c>
      <c r="O146" s="32" t="s">
        <v>332</v>
      </c>
    </row>
    <row r="147" spans="1:15" ht="13.5" customHeight="1">
      <c r="A147" s="109">
        <v>145</v>
      </c>
      <c r="B147" s="91" t="s">
        <v>93</v>
      </c>
      <c r="C147" s="93" t="s">
        <v>94</v>
      </c>
      <c r="D147" s="97">
        <v>619</v>
      </c>
      <c r="E147" s="95" t="s">
        <v>215</v>
      </c>
      <c r="F147" s="98" t="s">
        <v>216</v>
      </c>
      <c r="G147" s="97" t="s">
        <v>174</v>
      </c>
      <c r="H147" s="97" t="s">
        <v>109</v>
      </c>
      <c r="I147" s="97" t="s">
        <v>214</v>
      </c>
      <c r="J147" s="98" t="s">
        <v>217</v>
      </c>
      <c r="K147" s="103" t="s">
        <v>262</v>
      </c>
      <c r="L147" s="32" t="s">
        <v>313</v>
      </c>
      <c r="M147" s="32" t="s">
        <v>334</v>
      </c>
      <c r="N147" s="32" t="s">
        <v>335</v>
      </c>
      <c r="O147" s="32" t="s">
        <v>332</v>
      </c>
    </row>
    <row r="148" spans="1:15" ht="13.5" customHeight="1">
      <c r="A148" s="109">
        <v>146</v>
      </c>
      <c r="B148" s="91" t="s">
        <v>93</v>
      </c>
      <c r="C148" s="93" t="s">
        <v>95</v>
      </c>
      <c r="D148" s="97">
        <v>619</v>
      </c>
      <c r="E148" s="95" t="s">
        <v>215</v>
      </c>
      <c r="F148" s="98" t="s">
        <v>216</v>
      </c>
      <c r="G148" s="97" t="s">
        <v>174</v>
      </c>
      <c r="H148" s="97" t="s">
        <v>109</v>
      </c>
      <c r="I148" s="97" t="s">
        <v>214</v>
      </c>
      <c r="J148" s="98" t="s">
        <v>217</v>
      </c>
      <c r="K148" s="103" t="s">
        <v>262</v>
      </c>
      <c r="L148" s="32" t="s">
        <v>313</v>
      </c>
      <c r="M148" s="32" t="s">
        <v>334</v>
      </c>
      <c r="N148" s="32" t="s">
        <v>335</v>
      </c>
      <c r="O148" s="32" t="s">
        <v>332</v>
      </c>
    </row>
    <row r="149" spans="1:15" ht="13.5" customHeight="1">
      <c r="A149" s="109">
        <v>147</v>
      </c>
      <c r="B149" s="91" t="s">
        <v>93</v>
      </c>
      <c r="C149" s="93" t="s">
        <v>0</v>
      </c>
      <c r="D149" s="97">
        <v>618</v>
      </c>
      <c r="E149" s="95" t="s">
        <v>215</v>
      </c>
      <c r="F149" s="98" t="s">
        <v>216</v>
      </c>
      <c r="G149" s="97" t="s">
        <v>145</v>
      </c>
      <c r="H149" s="97" t="s">
        <v>101</v>
      </c>
      <c r="I149" s="97" t="s">
        <v>214</v>
      </c>
      <c r="J149" s="98" t="s">
        <v>217</v>
      </c>
      <c r="K149" s="103" t="s">
        <v>262</v>
      </c>
      <c r="L149" s="32" t="s">
        <v>313</v>
      </c>
      <c r="M149" s="32" t="s">
        <v>334</v>
      </c>
      <c r="N149" s="32" t="s">
        <v>335</v>
      </c>
      <c r="O149" s="32" t="s">
        <v>332</v>
      </c>
    </row>
    <row r="150" spans="1:15" ht="13.5" customHeight="1">
      <c r="A150" s="109">
        <v>148</v>
      </c>
      <c r="B150" s="91" t="s">
        <v>93</v>
      </c>
      <c r="C150" s="93" t="s">
        <v>22</v>
      </c>
      <c r="D150" s="97"/>
      <c r="E150" s="95" t="s">
        <v>215</v>
      </c>
      <c r="F150" s="98" t="s">
        <v>216</v>
      </c>
      <c r="G150" s="97" t="s">
        <v>145</v>
      </c>
      <c r="H150" s="97" t="s">
        <v>101</v>
      </c>
      <c r="I150" s="97" t="s">
        <v>214</v>
      </c>
      <c r="J150" s="98" t="s">
        <v>217</v>
      </c>
      <c r="K150" s="103" t="s">
        <v>262</v>
      </c>
      <c r="L150" s="32" t="s">
        <v>313</v>
      </c>
      <c r="M150" s="32" t="s">
        <v>334</v>
      </c>
      <c r="N150" s="32" t="s">
        <v>335</v>
      </c>
      <c r="O150" s="32" t="s">
        <v>332</v>
      </c>
    </row>
    <row r="151" spans="1:15" ht="13.5" customHeight="1">
      <c r="A151" s="109">
        <v>149</v>
      </c>
      <c r="B151" s="91" t="s">
        <v>93</v>
      </c>
      <c r="C151" s="93" t="s">
        <v>29</v>
      </c>
      <c r="D151" s="91">
        <v>617</v>
      </c>
      <c r="E151" s="95" t="s">
        <v>215</v>
      </c>
      <c r="F151" s="98" t="s">
        <v>216</v>
      </c>
      <c r="G151" s="97" t="s">
        <v>205</v>
      </c>
      <c r="H151" s="97" t="s">
        <v>111</v>
      </c>
      <c r="I151" s="97" t="s">
        <v>214</v>
      </c>
      <c r="J151" s="98" t="s">
        <v>217</v>
      </c>
      <c r="K151" s="103" t="s">
        <v>262</v>
      </c>
      <c r="L151" s="32" t="s">
        <v>313</v>
      </c>
      <c r="M151" s="32" t="s">
        <v>334</v>
      </c>
      <c r="N151" s="32" t="s">
        <v>335</v>
      </c>
      <c r="O151" s="32" t="s">
        <v>332</v>
      </c>
    </row>
    <row r="152" spans="1:15" ht="14.25" customHeight="1">
      <c r="A152" s="109">
        <v>150</v>
      </c>
      <c r="B152" s="91" t="s">
        <v>93</v>
      </c>
      <c r="C152" s="93" t="s">
        <v>94</v>
      </c>
      <c r="D152" s="97">
        <v>619</v>
      </c>
      <c r="E152" s="95" t="s">
        <v>43</v>
      </c>
      <c r="F152" s="98" t="s">
        <v>218</v>
      </c>
      <c r="G152" s="97" t="s">
        <v>219</v>
      </c>
      <c r="H152" s="97" t="s">
        <v>220</v>
      </c>
      <c r="I152" s="97" t="s">
        <v>221</v>
      </c>
      <c r="J152" s="89" t="s">
        <v>222</v>
      </c>
      <c r="K152" s="103" t="s">
        <v>304</v>
      </c>
      <c r="L152" s="32" t="s">
        <v>307</v>
      </c>
      <c r="M152" s="32" t="s">
        <v>346</v>
      </c>
      <c r="N152" s="32" t="s">
        <v>348</v>
      </c>
      <c r="O152" s="32" t="s">
        <v>347</v>
      </c>
    </row>
    <row r="153" spans="1:15" ht="14.25" customHeight="1">
      <c r="A153" s="109">
        <v>151</v>
      </c>
      <c r="B153" s="91" t="s">
        <v>93</v>
      </c>
      <c r="C153" s="93" t="s">
        <v>95</v>
      </c>
      <c r="D153" s="97">
        <v>619</v>
      </c>
      <c r="E153" s="95" t="s">
        <v>43</v>
      </c>
      <c r="F153" s="98" t="s">
        <v>218</v>
      </c>
      <c r="G153" s="97" t="s">
        <v>219</v>
      </c>
      <c r="H153" s="97" t="s">
        <v>220</v>
      </c>
      <c r="I153" s="97" t="s">
        <v>221</v>
      </c>
      <c r="J153" s="89" t="s">
        <v>222</v>
      </c>
      <c r="K153" s="103" t="s">
        <v>304</v>
      </c>
      <c r="L153" s="32" t="s">
        <v>307</v>
      </c>
      <c r="M153" s="32" t="s">
        <v>346</v>
      </c>
      <c r="N153" s="32" t="s">
        <v>348</v>
      </c>
      <c r="O153" s="32" t="s">
        <v>347</v>
      </c>
    </row>
    <row r="154" spans="1:15" ht="14.25" customHeight="1">
      <c r="A154" s="109">
        <v>152</v>
      </c>
      <c r="B154" s="91" t="s">
        <v>93</v>
      </c>
      <c r="C154" s="93" t="s">
        <v>18</v>
      </c>
      <c r="D154" s="97">
        <v>613</v>
      </c>
      <c r="E154" s="95" t="s">
        <v>43</v>
      </c>
      <c r="F154" s="98" t="s">
        <v>218</v>
      </c>
      <c r="G154" s="97" t="s">
        <v>219</v>
      </c>
      <c r="H154" s="97" t="s">
        <v>220</v>
      </c>
      <c r="I154" s="97" t="s">
        <v>221</v>
      </c>
      <c r="J154" s="89" t="s">
        <v>222</v>
      </c>
      <c r="K154" s="103" t="s">
        <v>304</v>
      </c>
      <c r="L154" s="32" t="s">
        <v>307</v>
      </c>
      <c r="M154" s="32" t="s">
        <v>346</v>
      </c>
      <c r="N154" s="32" t="s">
        <v>348</v>
      </c>
      <c r="O154" s="32" t="s">
        <v>347</v>
      </c>
    </row>
    <row r="155" spans="1:15" ht="14.25" customHeight="1">
      <c r="A155" s="109">
        <v>153</v>
      </c>
      <c r="B155" s="91" t="s">
        <v>93</v>
      </c>
      <c r="C155" s="93" t="s">
        <v>20</v>
      </c>
      <c r="D155" s="97">
        <v>608</v>
      </c>
      <c r="E155" s="95" t="s">
        <v>43</v>
      </c>
      <c r="F155" s="98" t="s">
        <v>218</v>
      </c>
      <c r="G155" s="97" t="s">
        <v>219</v>
      </c>
      <c r="H155" s="97" t="s">
        <v>220</v>
      </c>
      <c r="I155" s="97" t="s">
        <v>221</v>
      </c>
      <c r="J155" s="89" t="s">
        <v>222</v>
      </c>
      <c r="K155" s="103" t="s">
        <v>304</v>
      </c>
      <c r="L155" s="32" t="s">
        <v>307</v>
      </c>
      <c r="M155" s="32" t="s">
        <v>346</v>
      </c>
      <c r="N155" s="32" t="s">
        <v>348</v>
      </c>
      <c r="O155" s="32" t="s">
        <v>347</v>
      </c>
    </row>
    <row r="156" spans="1:15" ht="14.25" customHeight="1">
      <c r="A156" s="109">
        <v>154</v>
      </c>
      <c r="B156" s="91" t="s">
        <v>93</v>
      </c>
      <c r="C156" s="93" t="s">
        <v>22</v>
      </c>
      <c r="D156" s="97"/>
      <c r="E156" s="95" t="s">
        <v>43</v>
      </c>
      <c r="F156" s="98" t="s">
        <v>218</v>
      </c>
      <c r="G156" s="97" t="s">
        <v>219</v>
      </c>
      <c r="H156" s="97" t="s">
        <v>220</v>
      </c>
      <c r="I156" s="97" t="s">
        <v>221</v>
      </c>
      <c r="J156" s="89" t="s">
        <v>222</v>
      </c>
      <c r="K156" s="103" t="s">
        <v>304</v>
      </c>
      <c r="L156" s="32" t="s">
        <v>307</v>
      </c>
      <c r="M156" s="32" t="s">
        <v>346</v>
      </c>
      <c r="N156" s="32" t="s">
        <v>348</v>
      </c>
      <c r="O156" s="32" t="s">
        <v>347</v>
      </c>
    </row>
    <row r="157" spans="1:15" ht="14.25" customHeight="1">
      <c r="A157" s="109">
        <v>155</v>
      </c>
      <c r="B157" s="91" t="s">
        <v>93</v>
      </c>
      <c r="C157" s="93" t="s">
        <v>71</v>
      </c>
      <c r="D157" s="97">
        <v>612</v>
      </c>
      <c r="E157" s="95" t="s">
        <v>43</v>
      </c>
      <c r="F157" s="98" t="s">
        <v>218</v>
      </c>
      <c r="G157" s="97" t="s">
        <v>219</v>
      </c>
      <c r="H157" s="97" t="s">
        <v>220</v>
      </c>
      <c r="I157" s="97" t="s">
        <v>221</v>
      </c>
      <c r="J157" s="89" t="s">
        <v>222</v>
      </c>
      <c r="K157" s="103" t="s">
        <v>304</v>
      </c>
      <c r="L157" s="32" t="s">
        <v>307</v>
      </c>
      <c r="M157" s="32" t="s">
        <v>346</v>
      </c>
      <c r="N157" s="32" t="s">
        <v>348</v>
      </c>
      <c r="O157" s="32" t="s">
        <v>347</v>
      </c>
    </row>
    <row r="158" spans="1:15" ht="14.25" customHeight="1">
      <c r="A158" s="109">
        <v>156</v>
      </c>
      <c r="B158" s="91" t="s">
        <v>93</v>
      </c>
      <c r="C158" s="93" t="s">
        <v>13</v>
      </c>
      <c r="D158" s="97">
        <v>616</v>
      </c>
      <c r="E158" s="95" t="s">
        <v>43</v>
      </c>
      <c r="F158" s="98" t="s">
        <v>218</v>
      </c>
      <c r="G158" s="97" t="s">
        <v>226</v>
      </c>
      <c r="H158" s="97" t="s">
        <v>227</v>
      </c>
      <c r="I158" s="97" t="s">
        <v>228</v>
      </c>
      <c r="J158" s="89" t="s">
        <v>222</v>
      </c>
      <c r="K158" s="103" t="s">
        <v>304</v>
      </c>
      <c r="L158" s="32" t="s">
        <v>307</v>
      </c>
      <c r="M158" s="32" t="s">
        <v>346</v>
      </c>
      <c r="N158" s="32" t="s">
        <v>348</v>
      </c>
      <c r="O158" s="32" t="s">
        <v>347</v>
      </c>
    </row>
    <row r="159" spans="1:15" ht="14.25" customHeight="1">
      <c r="A159" s="109">
        <v>157</v>
      </c>
      <c r="B159" s="91" t="s">
        <v>93</v>
      </c>
      <c r="C159" s="93" t="s">
        <v>14</v>
      </c>
      <c r="D159" s="97">
        <v>604</v>
      </c>
      <c r="E159" s="95" t="s">
        <v>43</v>
      </c>
      <c r="F159" s="98" t="s">
        <v>218</v>
      </c>
      <c r="G159" s="97" t="s">
        <v>219</v>
      </c>
      <c r="H159" s="97" t="s">
        <v>220</v>
      </c>
      <c r="I159" s="97" t="s">
        <v>221</v>
      </c>
      <c r="J159" s="89" t="s">
        <v>222</v>
      </c>
      <c r="K159" s="103" t="s">
        <v>304</v>
      </c>
      <c r="L159" s="32" t="s">
        <v>307</v>
      </c>
      <c r="M159" s="32" t="s">
        <v>346</v>
      </c>
      <c r="N159" s="32" t="s">
        <v>348</v>
      </c>
      <c r="O159" s="32" t="s">
        <v>347</v>
      </c>
    </row>
    <row r="160" spans="1:15" ht="14.25" customHeight="1">
      <c r="A160" s="109">
        <v>158</v>
      </c>
      <c r="B160" s="91" t="s">
        <v>93</v>
      </c>
      <c r="C160" s="93" t="s">
        <v>26</v>
      </c>
      <c r="D160" s="97">
        <v>991</v>
      </c>
      <c r="E160" s="95" t="s">
        <v>43</v>
      </c>
      <c r="F160" s="98" t="s">
        <v>218</v>
      </c>
      <c r="G160" s="97" t="s">
        <v>219</v>
      </c>
      <c r="H160" s="97" t="s">
        <v>220</v>
      </c>
      <c r="I160" s="97" t="s">
        <v>221</v>
      </c>
      <c r="J160" s="89" t="s">
        <v>222</v>
      </c>
      <c r="K160" s="103" t="s">
        <v>304</v>
      </c>
      <c r="L160" s="32" t="s">
        <v>307</v>
      </c>
      <c r="M160" s="32" t="s">
        <v>346</v>
      </c>
      <c r="N160" s="32" t="s">
        <v>348</v>
      </c>
      <c r="O160" s="32" t="s">
        <v>347</v>
      </c>
    </row>
    <row r="161" spans="1:15" ht="14.25" customHeight="1">
      <c r="A161" s="109">
        <v>159</v>
      </c>
      <c r="B161" s="91" t="s">
        <v>93</v>
      </c>
      <c r="C161" s="93" t="s">
        <v>11</v>
      </c>
      <c r="D161" s="97">
        <v>623</v>
      </c>
      <c r="E161" s="95" t="s">
        <v>43</v>
      </c>
      <c r="F161" s="98" t="s">
        <v>218</v>
      </c>
      <c r="G161" s="97" t="s">
        <v>229</v>
      </c>
      <c r="H161" s="97" t="s">
        <v>230</v>
      </c>
      <c r="I161" s="97" t="s">
        <v>231</v>
      </c>
      <c r="J161" s="89" t="s">
        <v>222</v>
      </c>
      <c r="K161" s="103" t="s">
        <v>304</v>
      </c>
      <c r="L161" s="32" t="s">
        <v>307</v>
      </c>
      <c r="M161" s="32" t="s">
        <v>346</v>
      </c>
      <c r="N161" s="32" t="s">
        <v>348</v>
      </c>
      <c r="O161" s="32" t="s">
        <v>347</v>
      </c>
    </row>
    <row r="162" spans="1:15" ht="14.25" customHeight="1">
      <c r="A162" s="109">
        <v>160</v>
      </c>
      <c r="B162" s="91" t="s">
        <v>93</v>
      </c>
      <c r="C162" s="93" t="s">
        <v>6</v>
      </c>
      <c r="D162" s="97">
        <v>624</v>
      </c>
      <c r="E162" s="95" t="s">
        <v>43</v>
      </c>
      <c r="F162" s="98" t="s">
        <v>218</v>
      </c>
      <c r="G162" s="97" t="s">
        <v>219</v>
      </c>
      <c r="H162" s="97" t="s">
        <v>220</v>
      </c>
      <c r="I162" s="97" t="s">
        <v>221</v>
      </c>
      <c r="J162" s="89" t="s">
        <v>222</v>
      </c>
      <c r="K162" s="103" t="s">
        <v>304</v>
      </c>
      <c r="L162" s="32" t="s">
        <v>307</v>
      </c>
      <c r="M162" s="32" t="s">
        <v>346</v>
      </c>
      <c r="N162" s="32" t="s">
        <v>348</v>
      </c>
      <c r="O162" s="32" t="s">
        <v>347</v>
      </c>
    </row>
    <row r="163" spans="1:15" ht="14.25" customHeight="1">
      <c r="A163" s="109">
        <v>161</v>
      </c>
      <c r="B163" s="91" t="s">
        <v>93</v>
      </c>
      <c r="C163" s="93" t="s">
        <v>5</v>
      </c>
      <c r="D163" s="97">
        <v>614</v>
      </c>
      <c r="E163" s="95" t="s">
        <v>43</v>
      </c>
      <c r="F163" s="98" t="s">
        <v>218</v>
      </c>
      <c r="G163" s="97" t="s">
        <v>219</v>
      </c>
      <c r="H163" s="97" t="s">
        <v>220</v>
      </c>
      <c r="I163" s="97" t="s">
        <v>221</v>
      </c>
      <c r="J163" s="89" t="s">
        <v>222</v>
      </c>
      <c r="K163" s="103" t="s">
        <v>304</v>
      </c>
      <c r="L163" s="32" t="s">
        <v>307</v>
      </c>
      <c r="M163" s="32" t="s">
        <v>346</v>
      </c>
      <c r="N163" s="32" t="s">
        <v>348</v>
      </c>
      <c r="O163" s="32" t="s">
        <v>347</v>
      </c>
    </row>
    <row r="164" spans="1:15" ht="14.25" customHeight="1">
      <c r="A164" s="109">
        <v>162</v>
      </c>
      <c r="B164" s="91" t="s">
        <v>93</v>
      </c>
      <c r="C164" s="93" t="s">
        <v>27</v>
      </c>
      <c r="D164" s="97">
        <v>606</v>
      </c>
      <c r="E164" s="95" t="s">
        <v>43</v>
      </c>
      <c r="F164" s="98" t="s">
        <v>218</v>
      </c>
      <c r="G164" s="97" t="s">
        <v>219</v>
      </c>
      <c r="H164" s="97" t="s">
        <v>220</v>
      </c>
      <c r="I164" s="97" t="s">
        <v>221</v>
      </c>
      <c r="J164" s="89" t="s">
        <v>222</v>
      </c>
      <c r="K164" s="103" t="s">
        <v>304</v>
      </c>
      <c r="L164" s="32" t="s">
        <v>307</v>
      </c>
      <c r="M164" s="32" t="s">
        <v>346</v>
      </c>
      <c r="N164" s="32" t="s">
        <v>348</v>
      </c>
      <c r="O164" s="32" t="s">
        <v>347</v>
      </c>
    </row>
    <row r="165" spans="1:15" ht="14.25" customHeight="1">
      <c r="A165" s="109">
        <v>163</v>
      </c>
      <c r="B165" s="91" t="s">
        <v>93</v>
      </c>
      <c r="C165" s="93" t="s">
        <v>21</v>
      </c>
      <c r="D165" s="97">
        <v>605</v>
      </c>
      <c r="E165" s="95" t="s">
        <v>43</v>
      </c>
      <c r="F165" s="98" t="s">
        <v>218</v>
      </c>
      <c r="G165" s="97" t="s">
        <v>219</v>
      </c>
      <c r="H165" s="97" t="s">
        <v>220</v>
      </c>
      <c r="I165" s="97" t="s">
        <v>221</v>
      </c>
      <c r="J165" s="89" t="s">
        <v>222</v>
      </c>
      <c r="K165" s="103" t="s">
        <v>304</v>
      </c>
      <c r="L165" s="32" t="s">
        <v>307</v>
      </c>
      <c r="M165" s="32" t="s">
        <v>346</v>
      </c>
      <c r="N165" s="32" t="s">
        <v>348</v>
      </c>
      <c r="O165" s="32" t="s">
        <v>347</v>
      </c>
    </row>
    <row r="166" spans="1:15" ht="14.25" customHeight="1">
      <c r="A166" s="109">
        <v>164</v>
      </c>
      <c r="B166" s="91" t="s">
        <v>93</v>
      </c>
      <c r="C166" s="93" t="s">
        <v>30</v>
      </c>
      <c r="D166" s="97">
        <v>992</v>
      </c>
      <c r="E166" s="95" t="s">
        <v>43</v>
      </c>
      <c r="F166" s="98" t="s">
        <v>218</v>
      </c>
      <c r="G166" s="97" t="s">
        <v>219</v>
      </c>
      <c r="H166" s="97" t="s">
        <v>220</v>
      </c>
      <c r="I166" s="97" t="s">
        <v>221</v>
      </c>
      <c r="J166" s="89" t="s">
        <v>222</v>
      </c>
      <c r="K166" s="103" t="s">
        <v>304</v>
      </c>
      <c r="L166" s="32" t="s">
        <v>307</v>
      </c>
      <c r="M166" s="32" t="s">
        <v>346</v>
      </c>
      <c r="N166" s="32" t="s">
        <v>348</v>
      </c>
      <c r="O166" s="32" t="s">
        <v>347</v>
      </c>
    </row>
    <row r="167" spans="1:15" ht="14.25" customHeight="1">
      <c r="A167" s="109">
        <v>165</v>
      </c>
      <c r="B167" s="91" t="s">
        <v>93</v>
      </c>
      <c r="C167" s="93" t="s">
        <v>19</v>
      </c>
      <c r="D167" s="97">
        <v>630</v>
      </c>
      <c r="E167" s="95" t="s">
        <v>43</v>
      </c>
      <c r="F167" s="98" t="s">
        <v>218</v>
      </c>
      <c r="G167" s="97" t="s">
        <v>219</v>
      </c>
      <c r="H167" s="97" t="s">
        <v>220</v>
      </c>
      <c r="I167" s="97" t="s">
        <v>221</v>
      </c>
      <c r="J167" s="89" t="s">
        <v>222</v>
      </c>
      <c r="K167" s="103" t="s">
        <v>304</v>
      </c>
      <c r="L167" s="32" t="s">
        <v>307</v>
      </c>
      <c r="M167" s="32" t="s">
        <v>346</v>
      </c>
      <c r="N167" s="32" t="s">
        <v>348</v>
      </c>
      <c r="O167" s="32" t="s">
        <v>347</v>
      </c>
    </row>
    <row r="168" spans="1:15" ht="14.25" customHeight="1">
      <c r="A168" s="109">
        <v>166</v>
      </c>
      <c r="B168" s="91" t="s">
        <v>93</v>
      </c>
      <c r="C168" s="93" t="s">
        <v>7</v>
      </c>
      <c r="D168" s="97">
        <v>621</v>
      </c>
      <c r="E168" s="95" t="s">
        <v>43</v>
      </c>
      <c r="F168" s="98" t="s">
        <v>218</v>
      </c>
      <c r="G168" s="97" t="s">
        <v>219</v>
      </c>
      <c r="H168" s="97" t="s">
        <v>220</v>
      </c>
      <c r="I168" s="97" t="s">
        <v>221</v>
      </c>
      <c r="J168" s="89" t="s">
        <v>222</v>
      </c>
      <c r="K168" s="103" t="s">
        <v>304</v>
      </c>
      <c r="L168" s="32" t="s">
        <v>307</v>
      </c>
      <c r="M168" s="32" t="s">
        <v>346</v>
      </c>
      <c r="N168" s="32" t="s">
        <v>348</v>
      </c>
      <c r="O168" s="32" t="s">
        <v>347</v>
      </c>
    </row>
    <row r="169" spans="1:15" ht="14.25" customHeight="1">
      <c r="A169" s="109">
        <v>167</v>
      </c>
      <c r="B169" s="91" t="s">
        <v>93</v>
      </c>
      <c r="C169" s="93" t="s">
        <v>31</v>
      </c>
      <c r="D169" s="97">
        <v>621</v>
      </c>
      <c r="E169" s="95" t="s">
        <v>43</v>
      </c>
      <c r="F169" s="98" t="s">
        <v>218</v>
      </c>
      <c r="G169" s="97" t="s">
        <v>219</v>
      </c>
      <c r="H169" s="97" t="s">
        <v>220</v>
      </c>
      <c r="I169" s="97" t="s">
        <v>221</v>
      </c>
      <c r="J169" s="89" t="s">
        <v>222</v>
      </c>
      <c r="K169" s="103" t="s">
        <v>304</v>
      </c>
      <c r="L169" s="32" t="s">
        <v>307</v>
      </c>
      <c r="M169" s="32" t="s">
        <v>346</v>
      </c>
      <c r="N169" s="32" t="s">
        <v>348</v>
      </c>
      <c r="O169" s="32" t="s">
        <v>347</v>
      </c>
    </row>
    <row r="170" spans="1:15" ht="14.25" customHeight="1">
      <c r="A170" s="109">
        <v>168</v>
      </c>
      <c r="B170" s="91" t="s">
        <v>93</v>
      </c>
      <c r="C170" s="93" t="s">
        <v>10</v>
      </c>
      <c r="D170" s="97">
        <v>607</v>
      </c>
      <c r="E170" s="95" t="s">
        <v>43</v>
      </c>
      <c r="F170" s="98" t="s">
        <v>218</v>
      </c>
      <c r="G170" s="97" t="s">
        <v>219</v>
      </c>
      <c r="H170" s="97" t="s">
        <v>220</v>
      </c>
      <c r="I170" s="97" t="s">
        <v>221</v>
      </c>
      <c r="J170" s="89" t="s">
        <v>222</v>
      </c>
      <c r="K170" s="103" t="s">
        <v>304</v>
      </c>
      <c r="L170" s="32" t="s">
        <v>307</v>
      </c>
      <c r="M170" s="32" t="s">
        <v>346</v>
      </c>
      <c r="N170" s="32" t="s">
        <v>348</v>
      </c>
      <c r="O170" s="32" t="s">
        <v>347</v>
      </c>
    </row>
    <row r="171" spans="1:15" ht="14.25" customHeight="1">
      <c r="A171" s="109">
        <v>169</v>
      </c>
      <c r="B171" s="91" t="s">
        <v>93</v>
      </c>
      <c r="C171" s="93" t="s">
        <v>1</v>
      </c>
      <c r="D171" s="97">
        <v>994</v>
      </c>
      <c r="E171" s="95" t="s">
        <v>43</v>
      </c>
      <c r="F171" s="98" t="s">
        <v>218</v>
      </c>
      <c r="G171" s="97" t="s">
        <v>219</v>
      </c>
      <c r="H171" s="97" t="s">
        <v>220</v>
      </c>
      <c r="I171" s="97" t="s">
        <v>221</v>
      </c>
      <c r="J171" s="89" t="s">
        <v>222</v>
      </c>
      <c r="K171" s="103" t="s">
        <v>304</v>
      </c>
      <c r="L171" s="32" t="s">
        <v>307</v>
      </c>
      <c r="M171" s="32" t="s">
        <v>346</v>
      </c>
      <c r="N171" s="32" t="s">
        <v>348</v>
      </c>
      <c r="O171" s="32" t="s">
        <v>347</v>
      </c>
    </row>
    <row r="172" spans="1:15" ht="14.25" customHeight="1">
      <c r="A172" s="109">
        <v>170</v>
      </c>
      <c r="B172" s="91" t="s">
        <v>93</v>
      </c>
      <c r="C172" s="93" t="s">
        <v>72</v>
      </c>
      <c r="D172" s="97">
        <v>625</v>
      </c>
      <c r="E172" s="95" t="s">
        <v>43</v>
      </c>
      <c r="F172" s="98" t="s">
        <v>218</v>
      </c>
      <c r="G172" s="97" t="s">
        <v>219</v>
      </c>
      <c r="H172" s="97" t="s">
        <v>220</v>
      </c>
      <c r="I172" s="97" t="s">
        <v>221</v>
      </c>
      <c r="J172" s="89" t="s">
        <v>222</v>
      </c>
      <c r="K172" s="103" t="s">
        <v>304</v>
      </c>
      <c r="L172" s="32" t="s">
        <v>307</v>
      </c>
      <c r="M172" s="32" t="s">
        <v>346</v>
      </c>
      <c r="N172" s="32" t="s">
        <v>348</v>
      </c>
      <c r="O172" s="32" t="s">
        <v>347</v>
      </c>
    </row>
    <row r="173" spans="1:15" ht="14.25" customHeight="1">
      <c r="A173" s="109">
        <v>171</v>
      </c>
      <c r="B173" s="91" t="s">
        <v>93</v>
      </c>
      <c r="C173" s="93" t="s">
        <v>25</v>
      </c>
      <c r="D173" s="97">
        <v>609</v>
      </c>
      <c r="E173" s="95" t="s">
        <v>43</v>
      </c>
      <c r="F173" s="98" t="s">
        <v>218</v>
      </c>
      <c r="G173" s="97" t="s">
        <v>219</v>
      </c>
      <c r="H173" s="97" t="s">
        <v>220</v>
      </c>
      <c r="I173" s="97" t="s">
        <v>221</v>
      </c>
      <c r="J173" s="89" t="s">
        <v>222</v>
      </c>
      <c r="K173" s="103" t="s">
        <v>304</v>
      </c>
      <c r="L173" s="32" t="s">
        <v>307</v>
      </c>
      <c r="M173" s="32" t="s">
        <v>346</v>
      </c>
      <c r="N173" s="32" t="s">
        <v>348</v>
      </c>
      <c r="O173" s="32" t="s">
        <v>347</v>
      </c>
    </row>
    <row r="174" spans="1:15" ht="14.25" customHeight="1">
      <c r="A174" s="109">
        <v>172</v>
      </c>
      <c r="B174" s="91" t="s">
        <v>93</v>
      </c>
      <c r="C174" s="93" t="s">
        <v>3</v>
      </c>
      <c r="D174" s="97">
        <v>615</v>
      </c>
      <c r="E174" s="95" t="s">
        <v>43</v>
      </c>
      <c r="F174" s="98" t="s">
        <v>218</v>
      </c>
      <c r="G174" s="97" t="s">
        <v>219</v>
      </c>
      <c r="H174" s="97" t="s">
        <v>220</v>
      </c>
      <c r="I174" s="97" t="s">
        <v>221</v>
      </c>
      <c r="J174" s="89" t="s">
        <v>222</v>
      </c>
      <c r="K174" s="103" t="s">
        <v>304</v>
      </c>
      <c r="L174" s="32" t="s">
        <v>307</v>
      </c>
      <c r="M174" s="32" t="s">
        <v>346</v>
      </c>
      <c r="N174" s="32" t="s">
        <v>348</v>
      </c>
      <c r="O174" s="32" t="s">
        <v>347</v>
      </c>
    </row>
    <row r="175" spans="1:15" ht="14.25" customHeight="1">
      <c r="A175" s="109">
        <v>173</v>
      </c>
      <c r="B175" s="91" t="s">
        <v>93</v>
      </c>
      <c r="C175" s="93" t="s">
        <v>16</v>
      </c>
      <c r="D175" s="91">
        <v>622</v>
      </c>
      <c r="E175" s="95" t="s">
        <v>43</v>
      </c>
      <c r="F175" s="98" t="s">
        <v>218</v>
      </c>
      <c r="G175" s="91" t="s">
        <v>219</v>
      </c>
      <c r="H175" s="97" t="s">
        <v>220</v>
      </c>
      <c r="I175" s="97" t="s">
        <v>221</v>
      </c>
      <c r="J175" s="89" t="s">
        <v>222</v>
      </c>
      <c r="K175" s="103" t="s">
        <v>304</v>
      </c>
      <c r="L175" s="32" t="s">
        <v>307</v>
      </c>
      <c r="M175" s="32" t="s">
        <v>346</v>
      </c>
      <c r="N175" s="32" t="s">
        <v>348</v>
      </c>
      <c r="O175" s="32" t="s">
        <v>347</v>
      </c>
    </row>
    <row r="176" spans="1:15" ht="14.25" customHeight="1">
      <c r="A176" s="109">
        <v>174</v>
      </c>
      <c r="B176" s="91" t="s">
        <v>93</v>
      </c>
      <c r="C176" s="93" t="s">
        <v>32</v>
      </c>
      <c r="D176" s="91">
        <v>995</v>
      </c>
      <c r="E176" s="95" t="s">
        <v>43</v>
      </c>
      <c r="F176" s="98" t="s">
        <v>218</v>
      </c>
      <c r="G176" s="91" t="s">
        <v>232</v>
      </c>
      <c r="H176" s="91" t="s">
        <v>233</v>
      </c>
      <c r="I176" s="91" t="s">
        <v>234</v>
      </c>
      <c r="J176" s="89" t="s">
        <v>222</v>
      </c>
      <c r="K176" s="103" t="s">
        <v>304</v>
      </c>
      <c r="L176" s="32" t="s">
        <v>335</v>
      </c>
      <c r="M176" s="32" t="s">
        <v>336</v>
      </c>
      <c r="N176" s="32" t="s">
        <v>337</v>
      </c>
      <c r="O176" s="32" t="s">
        <v>338</v>
      </c>
    </row>
    <row r="177" spans="1:15" ht="14.25" customHeight="1">
      <c r="A177" s="109">
        <v>175</v>
      </c>
      <c r="B177" s="91" t="s">
        <v>93</v>
      </c>
      <c r="C177" s="93" t="s">
        <v>29</v>
      </c>
      <c r="D177" s="91">
        <v>617</v>
      </c>
      <c r="E177" s="95" t="s">
        <v>43</v>
      </c>
      <c r="F177" s="98" t="s">
        <v>218</v>
      </c>
      <c r="G177" s="91" t="s">
        <v>219</v>
      </c>
      <c r="H177" s="97" t="s">
        <v>220</v>
      </c>
      <c r="I177" s="97" t="s">
        <v>221</v>
      </c>
      <c r="J177" s="89" t="s">
        <v>222</v>
      </c>
      <c r="K177" s="103" t="s">
        <v>304</v>
      </c>
      <c r="L177" s="32" t="s">
        <v>307</v>
      </c>
      <c r="M177" s="32" t="s">
        <v>346</v>
      </c>
      <c r="N177" s="32" t="s">
        <v>348</v>
      </c>
      <c r="O177" s="32" t="s">
        <v>347</v>
      </c>
    </row>
    <row r="178" spans="1:15" ht="14.25" customHeight="1">
      <c r="A178" s="109">
        <v>176</v>
      </c>
      <c r="B178" s="91" t="s">
        <v>93</v>
      </c>
      <c r="C178" s="93" t="s">
        <v>65</v>
      </c>
      <c r="D178" s="91">
        <v>602</v>
      </c>
      <c r="E178" s="95" t="s">
        <v>43</v>
      </c>
      <c r="F178" s="98" t="s">
        <v>218</v>
      </c>
      <c r="G178" s="91" t="s">
        <v>219</v>
      </c>
      <c r="H178" s="97" t="s">
        <v>220</v>
      </c>
      <c r="I178" s="97" t="s">
        <v>221</v>
      </c>
      <c r="J178" s="89" t="s">
        <v>222</v>
      </c>
      <c r="K178" s="103" t="s">
        <v>304</v>
      </c>
      <c r="L178" s="32" t="s">
        <v>307</v>
      </c>
      <c r="M178" s="32" t="s">
        <v>346</v>
      </c>
      <c r="N178" s="32" t="s">
        <v>348</v>
      </c>
      <c r="O178" s="32" t="s">
        <v>347</v>
      </c>
    </row>
    <row r="179" spans="1:15" ht="14.25" customHeight="1">
      <c r="A179" s="109">
        <v>177</v>
      </c>
      <c r="B179" s="91" t="s">
        <v>93</v>
      </c>
      <c r="C179" s="93" t="s">
        <v>23</v>
      </c>
      <c r="D179" s="91">
        <v>610</v>
      </c>
      <c r="E179" s="95" t="s">
        <v>43</v>
      </c>
      <c r="F179" s="98" t="s">
        <v>218</v>
      </c>
      <c r="G179" s="91" t="s">
        <v>219</v>
      </c>
      <c r="H179" s="97" t="s">
        <v>220</v>
      </c>
      <c r="I179" s="97" t="s">
        <v>221</v>
      </c>
      <c r="J179" s="89" t="s">
        <v>222</v>
      </c>
      <c r="K179" s="103" t="s">
        <v>304</v>
      </c>
      <c r="L179" s="32" t="s">
        <v>307</v>
      </c>
      <c r="M179" s="32" t="s">
        <v>346</v>
      </c>
      <c r="N179" s="32" t="s">
        <v>348</v>
      </c>
      <c r="O179" s="32" t="s">
        <v>347</v>
      </c>
    </row>
    <row r="180" spans="1:15" ht="14.25" customHeight="1">
      <c r="A180" s="109">
        <v>178</v>
      </c>
      <c r="B180" s="91" t="s">
        <v>93</v>
      </c>
      <c r="C180" s="93" t="s">
        <v>20</v>
      </c>
      <c r="D180" s="97">
        <v>608</v>
      </c>
      <c r="E180" s="95" t="s">
        <v>34</v>
      </c>
      <c r="F180" s="98" t="s">
        <v>136</v>
      </c>
      <c r="G180" s="97" t="s">
        <v>150</v>
      </c>
      <c r="H180" s="97" t="s">
        <v>121</v>
      </c>
      <c r="I180" s="97" t="s">
        <v>151</v>
      </c>
      <c r="J180" s="89" t="s">
        <v>140</v>
      </c>
      <c r="K180" s="103" t="s">
        <v>147</v>
      </c>
      <c r="L180" s="32" t="s">
        <v>310</v>
      </c>
      <c r="M180" s="32" t="s">
        <v>306</v>
      </c>
      <c r="N180" s="32" t="s">
        <v>307</v>
      </c>
      <c r="O180" s="32" t="s">
        <v>308</v>
      </c>
    </row>
    <row r="181" spans="1:15" ht="14.25" customHeight="1">
      <c r="A181" s="109">
        <v>179</v>
      </c>
      <c r="B181" s="91" t="s">
        <v>93</v>
      </c>
      <c r="C181" s="93" t="s">
        <v>63</v>
      </c>
      <c r="D181" s="97">
        <v>633</v>
      </c>
      <c r="E181" s="95" t="s">
        <v>44</v>
      </c>
      <c r="F181" s="98" t="s">
        <v>235</v>
      </c>
      <c r="G181" s="97" t="s">
        <v>96</v>
      </c>
      <c r="H181" s="97" t="s">
        <v>123</v>
      </c>
      <c r="I181" s="97" t="s">
        <v>151</v>
      </c>
      <c r="J181" s="98" t="s">
        <v>140</v>
      </c>
      <c r="K181" s="103" t="s">
        <v>147</v>
      </c>
      <c r="L181" s="32" t="s">
        <v>310</v>
      </c>
      <c r="M181" s="32" t="s">
        <v>315</v>
      </c>
      <c r="N181" s="32" t="s">
        <v>316</v>
      </c>
      <c r="O181" s="32" t="s">
        <v>317</v>
      </c>
    </row>
    <row r="182" spans="1:15" ht="12.75">
      <c r="A182" s="104"/>
      <c r="B182" s="104"/>
      <c r="C182" s="105"/>
      <c r="D182" s="106"/>
      <c r="E182" s="105"/>
      <c r="F182" s="104"/>
      <c r="G182" s="106"/>
      <c r="H182" s="106"/>
      <c r="I182" s="107"/>
    </row>
    <row r="183" spans="1:15" ht="12.75">
      <c r="A183" s="104"/>
      <c r="B183" s="104"/>
      <c r="C183" s="105"/>
      <c r="D183" s="106"/>
      <c r="E183" s="105"/>
      <c r="F183" s="104"/>
      <c r="G183" s="106"/>
      <c r="H183" s="106"/>
      <c r="I183" s="107"/>
    </row>
    <row r="184" spans="1:15" ht="12.75">
      <c r="A184" s="104"/>
      <c r="B184" s="104"/>
      <c r="C184" s="105"/>
      <c r="D184" s="106"/>
      <c r="E184" s="105"/>
      <c r="F184" s="104"/>
      <c r="G184" s="106"/>
      <c r="H184" s="106"/>
      <c r="I184" s="107"/>
    </row>
    <row r="185" spans="1:15" ht="12.75">
      <c r="A185" s="104"/>
      <c r="B185" s="104"/>
      <c r="C185" s="105"/>
      <c r="D185" s="106"/>
      <c r="E185" s="105"/>
      <c r="F185" s="104"/>
      <c r="G185" s="106"/>
      <c r="H185" s="106"/>
      <c r="I185" s="107"/>
    </row>
    <row r="186" spans="1:15" ht="12.75">
      <c r="A186" s="104"/>
      <c r="B186" s="104"/>
      <c r="C186" s="105"/>
      <c r="D186" s="106"/>
      <c r="E186" s="105"/>
      <c r="F186" s="104"/>
      <c r="G186" s="106"/>
      <c r="H186" s="106"/>
      <c r="I186" s="107"/>
    </row>
    <row r="187" spans="1:15" ht="12.75">
      <c r="A187" s="104"/>
      <c r="B187" s="104"/>
      <c r="C187" s="105"/>
      <c r="D187" s="106"/>
      <c r="E187" s="105"/>
      <c r="F187" s="104"/>
      <c r="G187" s="106"/>
      <c r="H187" s="106"/>
      <c r="I187" s="107"/>
    </row>
    <row r="188" spans="1:15" ht="12.75">
      <c r="A188" s="104"/>
      <c r="B188" s="104"/>
      <c r="C188" s="105"/>
      <c r="D188" s="106"/>
      <c r="E188" s="105"/>
      <c r="F188" s="104"/>
      <c r="G188" s="106"/>
      <c r="H188" s="106"/>
      <c r="I188" s="107"/>
    </row>
    <row r="189" spans="1:15" ht="12.75">
      <c r="A189" s="104"/>
      <c r="B189" s="104"/>
      <c r="C189" s="105"/>
      <c r="D189" s="106"/>
      <c r="E189" s="105"/>
      <c r="F189" s="104"/>
      <c r="G189" s="106"/>
      <c r="H189" s="106"/>
      <c r="I189" s="107"/>
    </row>
    <row r="190" spans="1:15" ht="12.75">
      <c r="A190" s="104"/>
      <c r="B190" s="104"/>
      <c r="C190" s="105"/>
      <c r="D190" s="106"/>
      <c r="E190" s="105"/>
      <c r="F190" s="104"/>
      <c r="G190" s="106"/>
      <c r="H190" s="106"/>
      <c r="I190" s="107"/>
    </row>
    <row r="191" spans="1:15" ht="12.75">
      <c r="A191" s="104"/>
      <c r="B191" s="104"/>
      <c r="C191" s="105"/>
      <c r="D191" s="106"/>
      <c r="E191" s="105"/>
      <c r="F191" s="104"/>
      <c r="G191" s="106"/>
      <c r="H191" s="106"/>
      <c r="I191" s="107"/>
    </row>
    <row r="192" spans="1:15" ht="12.75">
      <c r="A192" s="104"/>
      <c r="B192" s="104"/>
      <c r="C192" s="105"/>
      <c r="D192" s="106"/>
      <c r="E192" s="105"/>
      <c r="F192" s="104"/>
      <c r="G192" s="106"/>
      <c r="H192" s="106"/>
      <c r="I192" s="107"/>
    </row>
    <row r="193" spans="1:9" ht="12.75">
      <c r="A193" s="104"/>
      <c r="B193" s="104"/>
      <c r="C193" s="105"/>
      <c r="D193" s="106"/>
      <c r="E193" s="105"/>
      <c r="F193" s="104"/>
      <c r="G193" s="106"/>
      <c r="H193" s="106"/>
      <c r="I193" s="107"/>
    </row>
    <row r="194" spans="1:9" ht="12.75">
      <c r="A194" s="104"/>
      <c r="B194" s="104"/>
      <c r="C194" s="105"/>
      <c r="D194" s="106"/>
      <c r="E194" s="105"/>
      <c r="F194" s="104"/>
      <c r="G194" s="106"/>
      <c r="H194" s="106"/>
      <c r="I194" s="107"/>
    </row>
    <row r="195" spans="1:9" ht="12.75">
      <c r="A195" s="104"/>
      <c r="B195" s="104"/>
      <c r="C195" s="105"/>
      <c r="D195" s="106"/>
      <c r="E195" s="105"/>
      <c r="F195" s="104"/>
      <c r="G195" s="106"/>
      <c r="H195" s="106"/>
      <c r="I195" s="107"/>
    </row>
    <row r="196" spans="1:9" ht="12.75">
      <c r="A196" s="104"/>
      <c r="B196" s="104"/>
      <c r="C196" s="105"/>
      <c r="D196" s="106"/>
      <c r="E196" s="105"/>
      <c r="F196" s="104"/>
      <c r="G196" s="106"/>
      <c r="H196" s="106"/>
      <c r="I196" s="107"/>
    </row>
    <row r="197" spans="1:9" ht="12.75">
      <c r="A197" s="104"/>
      <c r="B197" s="104"/>
      <c r="C197" s="105"/>
      <c r="D197" s="106"/>
      <c r="E197" s="105"/>
      <c r="F197" s="104"/>
      <c r="G197" s="106"/>
      <c r="H197" s="106"/>
      <c r="I197" s="107"/>
    </row>
    <row r="198" spans="1:9" ht="12.75">
      <c r="A198" s="104"/>
      <c r="B198" s="104"/>
      <c r="C198" s="105"/>
      <c r="D198" s="106"/>
      <c r="E198" s="105"/>
      <c r="F198" s="104"/>
      <c r="G198" s="106"/>
      <c r="H198" s="106"/>
      <c r="I198" s="107"/>
    </row>
    <row r="199" spans="1:9" ht="12.75">
      <c r="A199" s="104"/>
      <c r="B199" s="104"/>
      <c r="C199" s="105"/>
      <c r="D199" s="106"/>
      <c r="E199" s="105"/>
      <c r="F199" s="104"/>
      <c r="G199" s="106"/>
      <c r="H199" s="106"/>
      <c r="I199" s="107"/>
    </row>
    <row r="200" spans="1:9" ht="12.75">
      <c r="A200" s="104"/>
      <c r="B200" s="104"/>
      <c r="C200" s="105"/>
      <c r="D200" s="106"/>
      <c r="E200" s="105"/>
      <c r="F200" s="104"/>
      <c r="G200" s="106"/>
      <c r="H200" s="106"/>
      <c r="I200" s="107"/>
    </row>
    <row r="201" spans="1:9" ht="12.75">
      <c r="A201" s="104"/>
      <c r="B201" s="104"/>
      <c r="C201" s="105"/>
      <c r="D201" s="106"/>
      <c r="E201" s="105"/>
      <c r="F201" s="104"/>
      <c r="G201" s="106"/>
      <c r="H201" s="106"/>
      <c r="I201" s="107"/>
    </row>
    <row r="202" spans="1:9" ht="12.75">
      <c r="A202" s="104"/>
      <c r="B202" s="104"/>
      <c r="C202" s="105"/>
      <c r="D202" s="106"/>
      <c r="E202" s="105"/>
      <c r="F202" s="104"/>
      <c r="G202" s="106"/>
      <c r="H202" s="106"/>
      <c r="I202" s="107"/>
    </row>
    <row r="203" spans="1:9" ht="12.75">
      <c r="A203" s="104"/>
      <c r="B203" s="104"/>
      <c r="C203" s="105"/>
      <c r="D203" s="106"/>
      <c r="E203" s="105"/>
      <c r="F203" s="104"/>
      <c r="G203" s="106"/>
      <c r="H203" s="106"/>
      <c r="I203" s="107"/>
    </row>
    <row r="204" spans="1:9" ht="12.75">
      <c r="A204" s="104"/>
      <c r="B204" s="104"/>
      <c r="C204" s="105"/>
      <c r="D204" s="106"/>
      <c r="E204" s="105"/>
      <c r="F204" s="104"/>
      <c r="G204" s="106"/>
      <c r="H204" s="106"/>
      <c r="I204" s="107"/>
    </row>
    <row r="205" spans="1:9" ht="12.75">
      <c r="A205" s="104"/>
      <c r="B205" s="104"/>
      <c r="C205" s="105"/>
      <c r="D205" s="106"/>
      <c r="E205" s="105"/>
      <c r="F205" s="104"/>
      <c r="G205" s="106"/>
      <c r="H205" s="106"/>
      <c r="I205" s="107"/>
    </row>
    <row r="206" spans="1:9" ht="12.75">
      <c r="A206" s="104"/>
      <c r="B206" s="104"/>
      <c r="C206" s="105"/>
      <c r="D206" s="106"/>
      <c r="E206" s="105"/>
      <c r="F206" s="104"/>
      <c r="G206" s="106"/>
      <c r="H206" s="106"/>
      <c r="I206" s="107"/>
    </row>
    <row r="207" spans="1:9" ht="12.75">
      <c r="A207" s="104"/>
      <c r="B207" s="104"/>
      <c r="C207" s="105"/>
      <c r="D207" s="106"/>
      <c r="E207" s="105"/>
      <c r="F207" s="104"/>
      <c r="G207" s="106"/>
      <c r="H207" s="106"/>
      <c r="I207" s="107"/>
    </row>
    <row r="208" spans="1:9" ht="12.75">
      <c r="A208" s="104"/>
      <c r="B208" s="104"/>
      <c r="C208" s="105"/>
      <c r="D208" s="106"/>
      <c r="E208" s="105"/>
      <c r="F208" s="104"/>
      <c r="G208" s="106"/>
      <c r="H208" s="106"/>
      <c r="I208" s="107"/>
    </row>
    <row r="209" spans="1:9" ht="12.75">
      <c r="A209" s="104"/>
      <c r="B209" s="104"/>
      <c r="C209" s="105"/>
      <c r="D209" s="106"/>
      <c r="E209" s="105"/>
      <c r="F209" s="104"/>
      <c r="G209" s="106"/>
      <c r="H209" s="106"/>
      <c r="I209" s="107"/>
    </row>
    <row r="210" spans="1:9" ht="12.75">
      <c r="A210" s="104"/>
      <c r="B210" s="104"/>
      <c r="C210" s="105"/>
      <c r="D210" s="106"/>
      <c r="E210" s="105"/>
      <c r="F210" s="104"/>
      <c r="G210" s="106"/>
      <c r="H210" s="106"/>
      <c r="I210" s="107"/>
    </row>
    <row r="211" spans="1:9" ht="12.75">
      <c r="A211" s="104"/>
      <c r="B211" s="104"/>
      <c r="C211" s="105"/>
      <c r="D211" s="106"/>
      <c r="E211" s="105"/>
      <c r="F211" s="104"/>
      <c r="G211" s="106"/>
      <c r="H211" s="106"/>
      <c r="I211" s="107"/>
    </row>
    <row r="212" spans="1:9" ht="12.75">
      <c r="A212" s="104"/>
      <c r="B212" s="104"/>
      <c r="C212" s="105"/>
      <c r="D212" s="106"/>
      <c r="E212" s="105"/>
      <c r="F212" s="104"/>
      <c r="G212" s="106"/>
      <c r="H212" s="106"/>
      <c r="I212" s="107"/>
    </row>
    <row r="213" spans="1:9" ht="12.75">
      <c r="A213" s="104"/>
      <c r="B213" s="104"/>
      <c r="C213" s="105"/>
      <c r="D213" s="106"/>
      <c r="E213" s="105"/>
      <c r="F213" s="104"/>
      <c r="G213" s="106"/>
      <c r="H213" s="106"/>
      <c r="I213" s="107"/>
    </row>
    <row r="214" spans="1:9" ht="12.75">
      <c r="A214" s="104"/>
      <c r="B214" s="104"/>
      <c r="C214" s="105"/>
      <c r="D214" s="106"/>
      <c r="E214" s="105"/>
      <c r="F214" s="104"/>
      <c r="G214" s="106"/>
      <c r="H214" s="106"/>
      <c r="I214" s="107"/>
    </row>
    <row r="215" spans="1:9" ht="12.75">
      <c r="A215" s="104"/>
      <c r="B215" s="104"/>
      <c r="C215" s="105"/>
      <c r="D215" s="106"/>
      <c r="E215" s="105"/>
      <c r="F215" s="104"/>
      <c r="G215" s="106"/>
      <c r="H215" s="106"/>
      <c r="I215" s="107"/>
    </row>
    <row r="216" spans="1:9" ht="12.75">
      <c r="A216" s="104"/>
      <c r="B216" s="104"/>
      <c r="C216" s="105"/>
      <c r="D216" s="106"/>
      <c r="E216" s="105"/>
      <c r="F216" s="104"/>
      <c r="G216" s="106"/>
      <c r="H216" s="106"/>
      <c r="I216" s="107"/>
    </row>
    <row r="217" spans="1:9" ht="12.75">
      <c r="A217" s="104"/>
      <c r="B217" s="104"/>
      <c r="C217" s="105"/>
      <c r="D217" s="106"/>
      <c r="E217" s="105"/>
      <c r="F217" s="104"/>
      <c r="G217" s="106"/>
      <c r="H217" s="106"/>
      <c r="I217" s="107"/>
    </row>
    <row r="218" spans="1:9" ht="12.75">
      <c r="A218" s="104"/>
      <c r="B218" s="104"/>
      <c r="C218" s="105"/>
      <c r="D218" s="106"/>
      <c r="E218" s="105"/>
      <c r="F218" s="104"/>
      <c r="G218" s="106"/>
      <c r="H218" s="106"/>
      <c r="I218" s="107"/>
    </row>
    <row r="219" spans="1:9" ht="12.75">
      <c r="A219" s="104"/>
      <c r="B219" s="104"/>
      <c r="C219" s="105"/>
      <c r="D219" s="106"/>
      <c r="E219" s="105"/>
      <c r="F219" s="104"/>
      <c r="G219" s="106"/>
      <c r="H219" s="106"/>
      <c r="I219" s="107"/>
    </row>
    <row r="220" spans="1:9" ht="12.75">
      <c r="A220" s="104"/>
      <c r="B220" s="104"/>
      <c r="C220" s="105"/>
      <c r="D220" s="106"/>
      <c r="E220" s="105"/>
      <c r="F220" s="104"/>
      <c r="G220" s="106"/>
      <c r="H220" s="106"/>
      <c r="I220" s="107"/>
    </row>
    <row r="221" spans="1:9" ht="12.75">
      <c r="A221" s="104"/>
      <c r="B221" s="104"/>
      <c r="C221" s="105"/>
      <c r="D221" s="106"/>
      <c r="E221" s="105"/>
      <c r="F221" s="104"/>
      <c r="G221" s="106"/>
      <c r="H221" s="106"/>
      <c r="I221" s="107"/>
    </row>
    <row r="222" spans="1:9" ht="12.75">
      <c r="A222" s="104"/>
      <c r="B222" s="104"/>
      <c r="C222" s="105"/>
      <c r="D222" s="106"/>
      <c r="E222" s="105"/>
      <c r="F222" s="104"/>
      <c r="G222" s="106"/>
      <c r="H222" s="106"/>
      <c r="I222" s="107"/>
    </row>
    <row r="223" spans="1:9" ht="12.75">
      <c r="A223" s="104"/>
      <c r="B223" s="104"/>
      <c r="C223" s="105"/>
      <c r="D223" s="106"/>
      <c r="E223" s="105"/>
      <c r="F223" s="104"/>
      <c r="G223" s="106"/>
      <c r="H223" s="106"/>
      <c r="I223" s="107"/>
    </row>
    <row r="224" spans="1:9" ht="12.75">
      <c r="A224" s="104"/>
      <c r="B224" s="104"/>
      <c r="C224" s="105"/>
      <c r="D224" s="106"/>
      <c r="E224" s="105"/>
      <c r="F224" s="104"/>
      <c r="G224" s="106"/>
      <c r="H224" s="106"/>
      <c r="I224" s="107"/>
    </row>
    <row r="225" spans="1:9" ht="12.75">
      <c r="A225" s="104"/>
      <c r="B225" s="104"/>
      <c r="C225" s="105"/>
      <c r="D225" s="106"/>
      <c r="E225" s="105"/>
      <c r="F225" s="104"/>
      <c r="G225" s="106"/>
      <c r="H225" s="106"/>
      <c r="I225" s="107"/>
    </row>
    <row r="226" spans="1:9" ht="12.75">
      <c r="A226" s="104"/>
      <c r="B226" s="104"/>
      <c r="C226" s="105"/>
      <c r="D226" s="106"/>
      <c r="E226" s="105"/>
      <c r="F226" s="104"/>
      <c r="G226" s="106"/>
      <c r="H226" s="106"/>
      <c r="I226" s="107"/>
    </row>
    <row r="227" spans="1:9" ht="12.75">
      <c r="A227" s="104"/>
      <c r="B227" s="104"/>
      <c r="C227" s="105"/>
      <c r="D227" s="106"/>
      <c r="E227" s="105"/>
      <c r="F227" s="104"/>
      <c r="G227" s="106"/>
      <c r="H227" s="106"/>
      <c r="I227" s="107"/>
    </row>
    <row r="228" spans="1:9" ht="12.75">
      <c r="A228" s="104"/>
      <c r="B228" s="104"/>
      <c r="C228" s="105"/>
      <c r="D228" s="106"/>
      <c r="E228" s="105"/>
      <c r="F228" s="104"/>
      <c r="G228" s="106"/>
      <c r="H228" s="106"/>
      <c r="I228" s="107"/>
    </row>
    <row r="229" spans="1:9" ht="12.75">
      <c r="A229" s="104"/>
      <c r="B229" s="104"/>
      <c r="C229" s="105"/>
      <c r="D229" s="106"/>
      <c r="E229" s="105"/>
      <c r="F229" s="104"/>
      <c r="G229" s="106"/>
      <c r="H229" s="106"/>
      <c r="I229" s="107"/>
    </row>
    <row r="230" spans="1:9" ht="12.75">
      <c r="A230" s="104"/>
      <c r="B230" s="104"/>
      <c r="C230" s="105"/>
      <c r="D230" s="106"/>
      <c r="E230" s="105"/>
      <c r="F230" s="104"/>
      <c r="G230" s="106"/>
      <c r="H230" s="106"/>
      <c r="I230" s="107"/>
    </row>
    <row r="231" spans="1:9" ht="12.75">
      <c r="A231" s="104"/>
      <c r="B231" s="104"/>
      <c r="C231" s="105"/>
      <c r="D231" s="106"/>
      <c r="E231" s="105"/>
      <c r="F231" s="104"/>
      <c r="G231" s="106"/>
      <c r="H231" s="106"/>
      <c r="I231" s="107"/>
    </row>
    <row r="232" spans="1:9" ht="12.75">
      <c r="A232" s="104"/>
      <c r="B232" s="104"/>
      <c r="C232" s="105"/>
      <c r="D232" s="106"/>
      <c r="E232" s="105"/>
      <c r="F232" s="104"/>
      <c r="G232" s="106"/>
      <c r="H232" s="106"/>
      <c r="I232" s="107"/>
    </row>
    <row r="233" spans="1:9" ht="12.75">
      <c r="A233" s="104"/>
      <c r="B233" s="104"/>
      <c r="C233" s="105"/>
      <c r="D233" s="106"/>
      <c r="E233" s="105"/>
      <c r="F233" s="104"/>
      <c r="G233" s="106"/>
      <c r="H233" s="106"/>
      <c r="I233" s="107"/>
    </row>
    <row r="234" spans="1:9" ht="12.75">
      <c r="A234" s="104"/>
      <c r="B234" s="104"/>
      <c r="C234" s="105"/>
      <c r="D234" s="106"/>
      <c r="E234" s="105"/>
      <c r="F234" s="104"/>
      <c r="G234" s="106"/>
      <c r="H234" s="106"/>
      <c r="I234" s="107"/>
    </row>
    <row r="235" spans="1:9" ht="12.75">
      <c r="A235" s="104"/>
      <c r="B235" s="104"/>
      <c r="C235" s="105"/>
      <c r="D235" s="106"/>
      <c r="E235" s="105"/>
      <c r="F235" s="104"/>
      <c r="G235" s="106"/>
      <c r="H235" s="106"/>
      <c r="I235" s="107"/>
    </row>
    <row r="236" spans="1:9" ht="12.75">
      <c r="A236" s="104"/>
      <c r="B236" s="104"/>
      <c r="C236" s="105"/>
      <c r="D236" s="106"/>
      <c r="E236" s="105"/>
      <c r="F236" s="104"/>
      <c r="G236" s="106"/>
      <c r="H236" s="106"/>
      <c r="I236" s="107"/>
    </row>
    <row r="237" spans="1:9" ht="12.75">
      <c r="A237" s="104"/>
      <c r="B237" s="104"/>
      <c r="C237" s="105"/>
      <c r="D237" s="106"/>
      <c r="E237" s="105"/>
      <c r="F237" s="104"/>
      <c r="G237" s="106"/>
      <c r="H237" s="106"/>
      <c r="I237" s="107"/>
    </row>
    <row r="238" spans="1:9" ht="12.75">
      <c r="A238" s="104"/>
      <c r="B238" s="104"/>
      <c r="C238" s="105"/>
      <c r="D238" s="106"/>
      <c r="E238" s="105"/>
      <c r="F238" s="104"/>
      <c r="G238" s="106"/>
      <c r="H238" s="106"/>
      <c r="I238" s="107"/>
    </row>
    <row r="239" spans="1:9" ht="12.75">
      <c r="A239" s="104"/>
      <c r="B239" s="104"/>
      <c r="C239" s="105"/>
      <c r="D239" s="106"/>
      <c r="E239" s="105"/>
      <c r="F239" s="104"/>
      <c r="G239" s="106"/>
      <c r="H239" s="106"/>
      <c r="I239" s="107"/>
    </row>
    <row r="240" spans="1:9" ht="12.75">
      <c r="A240" s="104"/>
      <c r="B240" s="104"/>
      <c r="C240" s="105"/>
      <c r="D240" s="106"/>
      <c r="E240" s="105"/>
      <c r="F240" s="104"/>
      <c r="G240" s="106"/>
      <c r="H240" s="106"/>
      <c r="I240" s="107"/>
    </row>
    <row r="241" spans="1:9" ht="12.75">
      <c r="A241" s="104"/>
      <c r="B241" s="104"/>
      <c r="C241" s="105"/>
      <c r="D241" s="106"/>
      <c r="E241" s="105"/>
      <c r="F241" s="104"/>
      <c r="G241" s="106"/>
      <c r="H241" s="106"/>
      <c r="I241" s="107"/>
    </row>
    <row r="242" spans="1:9" ht="12.75">
      <c r="A242" s="104"/>
      <c r="B242" s="104"/>
      <c r="C242" s="105"/>
      <c r="D242" s="106"/>
      <c r="E242" s="105"/>
      <c r="F242" s="104"/>
      <c r="G242" s="106"/>
      <c r="H242" s="106"/>
      <c r="I242" s="107"/>
    </row>
    <row r="243" spans="1:9" ht="12.75">
      <c r="A243" s="104"/>
      <c r="B243" s="104"/>
      <c r="C243" s="105"/>
      <c r="D243" s="106"/>
      <c r="E243" s="105"/>
      <c r="F243" s="104"/>
      <c r="G243" s="106"/>
      <c r="H243" s="106"/>
      <c r="I243" s="107"/>
    </row>
    <row r="244" spans="1:9" ht="12.75">
      <c r="A244" s="104"/>
      <c r="B244" s="104"/>
      <c r="C244" s="105"/>
      <c r="D244" s="106"/>
      <c r="E244" s="105"/>
      <c r="F244" s="104"/>
      <c r="G244" s="106"/>
      <c r="H244" s="106"/>
      <c r="I244" s="107"/>
    </row>
    <row r="245" spans="1:9" ht="12.75">
      <c r="A245" s="104"/>
      <c r="B245" s="104"/>
      <c r="C245" s="105"/>
      <c r="D245" s="106"/>
      <c r="E245" s="105"/>
      <c r="F245" s="104"/>
      <c r="G245" s="106"/>
      <c r="H245" s="106"/>
      <c r="I245" s="107"/>
    </row>
    <row r="246" spans="1:9" ht="12.75">
      <c r="A246" s="104"/>
      <c r="B246" s="104"/>
      <c r="C246" s="105"/>
      <c r="D246" s="106"/>
      <c r="E246" s="105"/>
      <c r="F246" s="104"/>
      <c r="G246" s="106"/>
      <c r="H246" s="106"/>
      <c r="I246" s="107"/>
    </row>
    <row r="247" spans="1:9" ht="12.75">
      <c r="A247" s="104"/>
      <c r="B247" s="104"/>
      <c r="C247" s="105"/>
      <c r="D247" s="106"/>
      <c r="E247" s="105"/>
      <c r="F247" s="104"/>
      <c r="G247" s="106"/>
      <c r="H247" s="106"/>
      <c r="I247" s="107"/>
    </row>
    <row r="248" spans="1:9" ht="12.75">
      <c r="A248" s="104"/>
      <c r="B248" s="104"/>
      <c r="C248" s="105"/>
      <c r="D248" s="106"/>
      <c r="E248" s="105"/>
      <c r="F248" s="104"/>
      <c r="G248" s="106"/>
      <c r="H248" s="106"/>
      <c r="I248" s="107"/>
    </row>
    <row r="249" spans="1:9" ht="12.75">
      <c r="A249" s="104"/>
      <c r="B249" s="104"/>
      <c r="C249" s="105"/>
      <c r="D249" s="106"/>
      <c r="E249" s="105"/>
      <c r="F249" s="104"/>
      <c r="G249" s="106"/>
      <c r="H249" s="106"/>
      <c r="I249" s="107"/>
    </row>
    <row r="250" spans="1:9" ht="12.75">
      <c r="A250" s="104"/>
      <c r="B250" s="104"/>
      <c r="C250" s="105"/>
      <c r="D250" s="106"/>
      <c r="E250" s="105"/>
      <c r="F250" s="104"/>
      <c r="G250" s="106"/>
      <c r="H250" s="106"/>
      <c r="I250" s="107"/>
    </row>
    <row r="251" spans="1:9" ht="12.75">
      <c r="A251" s="104"/>
      <c r="B251" s="104"/>
      <c r="C251" s="105"/>
      <c r="D251" s="106"/>
      <c r="E251" s="105"/>
      <c r="F251" s="104"/>
      <c r="G251" s="106"/>
      <c r="H251" s="106"/>
      <c r="I251" s="107"/>
    </row>
    <row r="252" spans="1:9" ht="12.75">
      <c r="A252" s="104"/>
      <c r="B252" s="104"/>
      <c r="C252" s="105"/>
      <c r="D252" s="106"/>
      <c r="E252" s="105"/>
      <c r="F252" s="104"/>
      <c r="G252" s="106"/>
      <c r="H252" s="106"/>
      <c r="I252" s="107"/>
    </row>
    <row r="253" spans="1:9" ht="12.75">
      <c r="A253" s="104"/>
      <c r="B253" s="104"/>
      <c r="C253" s="105"/>
      <c r="D253" s="106"/>
      <c r="E253" s="105"/>
      <c r="F253" s="104"/>
      <c r="G253" s="106"/>
      <c r="H253" s="106"/>
      <c r="I253" s="107"/>
    </row>
    <row r="254" spans="1:9" ht="12.75">
      <c r="A254" s="104"/>
      <c r="B254" s="104"/>
      <c r="C254" s="105"/>
      <c r="D254" s="106"/>
      <c r="E254" s="105"/>
      <c r="F254" s="104"/>
      <c r="G254" s="106"/>
      <c r="H254" s="106"/>
      <c r="I254" s="107"/>
    </row>
    <row r="255" spans="1:9" ht="12.75">
      <c r="A255" s="104"/>
      <c r="B255" s="104"/>
      <c r="C255" s="105"/>
      <c r="D255" s="106"/>
      <c r="E255" s="105"/>
      <c r="F255" s="104"/>
      <c r="G255" s="106"/>
      <c r="H255" s="106"/>
      <c r="I255" s="107"/>
    </row>
    <row r="256" spans="1:9" ht="12.75">
      <c r="A256" s="104"/>
      <c r="B256" s="104"/>
      <c r="C256" s="105"/>
      <c r="D256" s="106"/>
      <c r="E256" s="105"/>
      <c r="F256" s="104"/>
      <c r="G256" s="106"/>
      <c r="H256" s="106"/>
      <c r="I256" s="107"/>
    </row>
    <row r="257" spans="1:9" ht="12.75">
      <c r="A257" s="104"/>
      <c r="B257" s="104"/>
      <c r="C257" s="105"/>
      <c r="D257" s="106"/>
      <c r="E257" s="105"/>
      <c r="F257" s="104"/>
      <c r="G257" s="106"/>
      <c r="H257" s="106"/>
      <c r="I257" s="107"/>
    </row>
    <row r="258" spans="1:9" ht="12.75">
      <c r="A258" s="104"/>
      <c r="B258" s="104"/>
      <c r="C258" s="105"/>
      <c r="D258" s="106"/>
      <c r="E258" s="105"/>
      <c r="F258" s="104"/>
      <c r="G258" s="106"/>
      <c r="H258" s="106"/>
      <c r="I258" s="107"/>
    </row>
    <row r="259" spans="1:9" ht="12.75">
      <c r="A259" s="104"/>
      <c r="B259" s="104"/>
      <c r="C259" s="105"/>
      <c r="D259" s="106"/>
      <c r="E259" s="105"/>
      <c r="F259" s="104"/>
      <c r="G259" s="106"/>
      <c r="H259" s="106"/>
      <c r="I259" s="107"/>
    </row>
    <row r="260" spans="1:9" ht="12.75">
      <c r="A260" s="104"/>
      <c r="B260" s="104"/>
      <c r="C260" s="105"/>
      <c r="D260" s="106"/>
      <c r="E260" s="105"/>
      <c r="F260" s="104"/>
      <c r="G260" s="106"/>
      <c r="H260" s="106"/>
      <c r="I260" s="107"/>
    </row>
    <row r="261" spans="1:9" ht="12.75">
      <c r="A261" s="104"/>
      <c r="B261" s="104"/>
      <c r="C261" s="105"/>
      <c r="D261" s="106"/>
      <c r="E261" s="105"/>
      <c r="F261" s="104"/>
      <c r="G261" s="106"/>
      <c r="H261" s="106"/>
      <c r="I261" s="107"/>
    </row>
    <row r="262" spans="1:9" ht="12.75">
      <c r="A262" s="104"/>
      <c r="B262" s="104"/>
      <c r="C262" s="105"/>
      <c r="D262" s="106"/>
      <c r="E262" s="105"/>
      <c r="F262" s="104"/>
      <c r="G262" s="106"/>
      <c r="H262" s="106"/>
      <c r="I262" s="107"/>
    </row>
    <row r="263" spans="1:9" ht="12.75">
      <c r="A263" s="104"/>
      <c r="B263" s="104"/>
      <c r="C263" s="105"/>
      <c r="D263" s="106"/>
      <c r="E263" s="105"/>
      <c r="F263" s="104"/>
      <c r="G263" s="106"/>
      <c r="H263" s="106"/>
      <c r="I263" s="107"/>
    </row>
    <row r="264" spans="1:9" ht="12.75">
      <c r="A264" s="104"/>
      <c r="B264" s="104"/>
      <c r="C264" s="105"/>
      <c r="D264" s="106"/>
      <c r="E264" s="105"/>
      <c r="F264" s="104"/>
      <c r="G264" s="106"/>
      <c r="H264" s="106"/>
      <c r="I264" s="107"/>
    </row>
    <row r="265" spans="1:9" ht="12.75">
      <c r="A265" s="104"/>
      <c r="B265" s="104"/>
      <c r="C265" s="105"/>
      <c r="D265" s="106"/>
      <c r="E265" s="105"/>
      <c r="F265" s="104"/>
      <c r="G265" s="106"/>
      <c r="H265" s="106"/>
      <c r="I265" s="107"/>
    </row>
    <row r="266" spans="1:9" ht="12.75">
      <c r="A266" s="104"/>
      <c r="B266" s="104"/>
      <c r="C266" s="105"/>
      <c r="D266" s="106"/>
      <c r="E266" s="105"/>
      <c r="F266" s="104"/>
      <c r="G266" s="106"/>
      <c r="H266" s="106"/>
      <c r="I266" s="107"/>
    </row>
    <row r="267" spans="1:9" ht="12.75">
      <c r="A267" s="104"/>
      <c r="B267" s="104"/>
      <c r="C267" s="105"/>
      <c r="D267" s="106"/>
      <c r="E267" s="105"/>
      <c r="F267" s="104"/>
      <c r="G267" s="106"/>
      <c r="H267" s="106"/>
      <c r="I267" s="107"/>
    </row>
    <row r="268" spans="1:9" ht="12.75">
      <c r="A268" s="104"/>
      <c r="B268" s="104"/>
      <c r="C268" s="105"/>
      <c r="D268" s="106"/>
      <c r="E268" s="105"/>
      <c r="F268" s="104"/>
      <c r="G268" s="106"/>
      <c r="H268" s="106"/>
      <c r="I268" s="107"/>
    </row>
    <row r="269" spans="1:9" ht="12.75">
      <c r="A269" s="104"/>
      <c r="B269" s="104"/>
      <c r="C269" s="105"/>
      <c r="D269" s="106"/>
      <c r="E269" s="105"/>
      <c r="F269" s="104"/>
      <c r="G269" s="106"/>
      <c r="H269" s="106"/>
      <c r="I269" s="107"/>
    </row>
    <row r="270" spans="1:9" ht="12.75">
      <c r="A270" s="104"/>
      <c r="B270" s="104"/>
      <c r="C270" s="105"/>
      <c r="D270" s="106"/>
      <c r="E270" s="105"/>
      <c r="F270" s="104"/>
      <c r="G270" s="106"/>
      <c r="H270" s="106"/>
      <c r="I270" s="107"/>
    </row>
    <row r="271" spans="1:9" ht="12.75">
      <c r="A271" s="104"/>
      <c r="B271" s="104"/>
      <c r="C271" s="105"/>
      <c r="D271" s="106"/>
      <c r="E271" s="105"/>
      <c r="F271" s="104"/>
      <c r="G271" s="106"/>
      <c r="H271" s="106"/>
      <c r="I271" s="107"/>
    </row>
    <row r="272" spans="1:9" ht="12.75">
      <c r="A272" s="104"/>
      <c r="B272" s="104"/>
      <c r="C272" s="105"/>
      <c r="D272" s="106"/>
      <c r="E272" s="105"/>
      <c r="F272" s="104"/>
      <c r="G272" s="106"/>
      <c r="H272" s="106"/>
      <c r="I272" s="107"/>
    </row>
    <row r="273" spans="1:9" ht="12.75">
      <c r="A273" s="104"/>
      <c r="B273" s="104"/>
      <c r="C273" s="105"/>
      <c r="D273" s="106"/>
      <c r="E273" s="105"/>
      <c r="F273" s="104"/>
      <c r="G273" s="106"/>
      <c r="H273" s="106"/>
      <c r="I273" s="107"/>
    </row>
    <row r="274" spans="1:9" ht="12.75">
      <c r="A274" s="104"/>
      <c r="B274" s="104"/>
      <c r="C274" s="105"/>
      <c r="D274" s="106"/>
      <c r="E274" s="105"/>
      <c r="F274" s="104"/>
      <c r="G274" s="106"/>
      <c r="H274" s="106"/>
      <c r="I274" s="107"/>
    </row>
    <row r="275" spans="1:9" ht="12.75">
      <c r="A275" s="104"/>
      <c r="B275" s="104"/>
      <c r="C275" s="105"/>
      <c r="D275" s="106"/>
      <c r="E275" s="105"/>
      <c r="F275" s="104"/>
      <c r="G275" s="106"/>
      <c r="H275" s="106"/>
      <c r="I275" s="107"/>
    </row>
    <row r="276" spans="1:9" ht="12.75">
      <c r="A276" s="104"/>
      <c r="B276" s="104"/>
      <c r="C276" s="105"/>
      <c r="D276" s="106"/>
      <c r="E276" s="105"/>
      <c r="F276" s="104"/>
      <c r="G276" s="106"/>
      <c r="H276" s="106"/>
      <c r="I276" s="107"/>
    </row>
    <row r="277" spans="1:9" ht="12.75">
      <c r="A277" s="104"/>
      <c r="B277" s="104"/>
      <c r="C277" s="105"/>
      <c r="D277" s="106"/>
      <c r="E277" s="105"/>
      <c r="F277" s="104"/>
      <c r="G277" s="106"/>
      <c r="H277" s="106"/>
      <c r="I277" s="107"/>
    </row>
    <row r="278" spans="1:9" ht="12.75">
      <c r="A278" s="104"/>
      <c r="B278" s="104"/>
      <c r="C278" s="105"/>
      <c r="D278" s="106"/>
      <c r="E278" s="105"/>
      <c r="F278" s="104"/>
      <c r="G278" s="106"/>
      <c r="H278" s="106"/>
      <c r="I278" s="107"/>
    </row>
    <row r="279" spans="1:9" ht="12.75">
      <c r="A279" s="104"/>
      <c r="B279" s="104"/>
      <c r="C279" s="105"/>
      <c r="D279" s="106"/>
      <c r="E279" s="105"/>
      <c r="F279" s="104"/>
      <c r="G279" s="106"/>
      <c r="H279" s="106"/>
      <c r="I279" s="107"/>
    </row>
    <row r="280" spans="1:9" ht="12.75">
      <c r="A280" s="104"/>
      <c r="B280" s="104"/>
      <c r="C280" s="105"/>
      <c r="D280" s="106"/>
      <c r="E280" s="105"/>
      <c r="F280" s="104"/>
      <c r="G280" s="106"/>
      <c r="H280" s="106"/>
      <c r="I280" s="107"/>
    </row>
    <row r="281" spans="1:9" ht="12.75">
      <c r="A281" s="104"/>
      <c r="B281" s="104"/>
      <c r="C281" s="105"/>
      <c r="D281" s="106"/>
      <c r="E281" s="105"/>
      <c r="F281" s="104"/>
      <c r="G281" s="106"/>
      <c r="H281" s="106"/>
      <c r="I281" s="107"/>
    </row>
    <row r="282" spans="1:9" ht="12.75">
      <c r="A282" s="104"/>
      <c r="B282" s="104"/>
      <c r="C282" s="105"/>
      <c r="D282" s="106"/>
      <c r="E282" s="105"/>
      <c r="F282" s="104"/>
      <c r="G282" s="106"/>
      <c r="H282" s="106"/>
      <c r="I282" s="107"/>
    </row>
    <row r="283" spans="1:9" ht="12.75">
      <c r="A283" s="104"/>
      <c r="B283" s="104"/>
      <c r="C283" s="105"/>
      <c r="D283" s="106"/>
      <c r="E283" s="105"/>
      <c r="F283" s="104"/>
      <c r="G283" s="106"/>
      <c r="H283" s="106"/>
      <c r="I283" s="107"/>
    </row>
    <row r="284" spans="1:9" ht="12.75">
      <c r="A284" s="104"/>
      <c r="B284" s="104"/>
      <c r="C284" s="105"/>
      <c r="D284" s="106"/>
      <c r="E284" s="105"/>
      <c r="F284" s="104"/>
      <c r="G284" s="106"/>
      <c r="H284" s="106"/>
      <c r="I284" s="107"/>
    </row>
    <row r="285" spans="1:9" ht="12.75">
      <c r="A285" s="104"/>
      <c r="B285" s="104"/>
      <c r="C285" s="105"/>
      <c r="D285" s="106"/>
      <c r="E285" s="105"/>
      <c r="F285" s="104"/>
      <c r="G285" s="106"/>
      <c r="H285" s="106"/>
      <c r="I285" s="107"/>
    </row>
    <row r="286" spans="1:9" ht="12.75">
      <c r="A286" s="104"/>
      <c r="B286" s="104"/>
      <c r="C286" s="105"/>
      <c r="D286" s="106"/>
      <c r="E286" s="105"/>
      <c r="F286" s="104"/>
      <c r="G286" s="106"/>
      <c r="H286" s="106"/>
      <c r="I286" s="107"/>
    </row>
    <row r="287" spans="1:9" ht="12.75">
      <c r="A287" s="104"/>
      <c r="B287" s="104"/>
      <c r="C287" s="105"/>
      <c r="D287" s="106"/>
      <c r="E287" s="105"/>
      <c r="F287" s="104"/>
      <c r="G287" s="106"/>
      <c r="H287" s="106"/>
      <c r="I287" s="107"/>
    </row>
    <row r="288" spans="1:9" ht="12.75">
      <c r="A288" s="104"/>
      <c r="B288" s="104"/>
      <c r="C288" s="105"/>
      <c r="D288" s="106"/>
      <c r="E288" s="105"/>
      <c r="F288" s="104"/>
      <c r="G288" s="106"/>
      <c r="H288" s="106"/>
      <c r="I288" s="107"/>
    </row>
    <row r="289" spans="1:9" ht="12.75">
      <c r="A289" s="104"/>
      <c r="B289" s="104"/>
      <c r="C289" s="105"/>
      <c r="D289" s="106"/>
      <c r="E289" s="105"/>
      <c r="F289" s="104"/>
      <c r="G289" s="106"/>
      <c r="H289" s="106"/>
      <c r="I289" s="107"/>
    </row>
    <row r="290" spans="1:9" ht="12.75">
      <c r="A290" s="104"/>
      <c r="B290" s="104"/>
      <c r="C290" s="105"/>
      <c r="D290" s="106"/>
      <c r="E290" s="105"/>
      <c r="F290" s="104"/>
      <c r="G290" s="106"/>
      <c r="H290" s="106"/>
      <c r="I290" s="107"/>
    </row>
    <row r="291" spans="1:9" ht="12.75">
      <c r="A291" s="104"/>
      <c r="B291" s="104"/>
      <c r="C291" s="105"/>
      <c r="D291" s="106"/>
      <c r="E291" s="105"/>
      <c r="F291" s="104"/>
      <c r="G291" s="106"/>
      <c r="H291" s="106"/>
      <c r="I291" s="107"/>
    </row>
    <row r="292" spans="1:9" ht="12.75">
      <c r="A292" s="104"/>
      <c r="B292" s="104"/>
      <c r="C292" s="105"/>
      <c r="D292" s="106"/>
      <c r="E292" s="105"/>
      <c r="F292" s="104"/>
      <c r="G292" s="106"/>
      <c r="H292" s="106"/>
      <c r="I292" s="107"/>
    </row>
    <row r="293" spans="1:9" ht="12.75">
      <c r="A293" s="104"/>
      <c r="B293" s="104"/>
      <c r="C293" s="105"/>
      <c r="D293" s="106"/>
      <c r="E293" s="105"/>
      <c r="F293" s="104"/>
      <c r="G293" s="106"/>
      <c r="H293" s="106"/>
      <c r="I293" s="107"/>
    </row>
    <row r="294" spans="1:9" ht="12.75">
      <c r="A294" s="104"/>
      <c r="B294" s="104"/>
      <c r="C294" s="105"/>
      <c r="D294" s="106"/>
      <c r="E294" s="105"/>
      <c r="F294" s="104"/>
      <c r="G294" s="106"/>
      <c r="H294" s="106"/>
      <c r="I294" s="107"/>
    </row>
    <row r="295" spans="1:9" ht="12.75">
      <c r="A295" s="104"/>
      <c r="B295" s="104"/>
      <c r="C295" s="105"/>
      <c r="D295" s="106"/>
      <c r="E295" s="105"/>
      <c r="F295" s="104"/>
      <c r="G295" s="106"/>
      <c r="H295" s="106"/>
      <c r="I295" s="107"/>
    </row>
    <row r="296" spans="1:9" ht="12.75">
      <c r="A296" s="104"/>
      <c r="B296" s="104"/>
      <c r="C296" s="105"/>
      <c r="D296" s="106"/>
      <c r="E296" s="105"/>
      <c r="F296" s="104"/>
      <c r="G296" s="106"/>
      <c r="H296" s="106"/>
      <c r="I296" s="107"/>
    </row>
    <row r="297" spans="1:9" ht="12.75">
      <c r="A297" s="104"/>
      <c r="B297" s="104"/>
      <c r="C297" s="105"/>
      <c r="D297" s="106"/>
      <c r="E297" s="105"/>
      <c r="F297" s="104"/>
      <c r="G297" s="106"/>
      <c r="H297" s="106"/>
      <c r="I297" s="107"/>
    </row>
    <row r="298" spans="1:9" ht="12.75">
      <c r="A298" s="104"/>
      <c r="B298" s="104"/>
      <c r="C298" s="105"/>
      <c r="D298" s="106"/>
      <c r="E298" s="105"/>
      <c r="F298" s="104"/>
      <c r="G298" s="106"/>
      <c r="H298" s="106"/>
      <c r="I298" s="107"/>
    </row>
    <row r="299" spans="1:9" ht="12.75">
      <c r="A299" s="104"/>
      <c r="B299" s="104"/>
      <c r="C299" s="105"/>
      <c r="D299" s="106"/>
      <c r="E299" s="105"/>
      <c r="F299" s="104"/>
      <c r="G299" s="106"/>
      <c r="H299" s="106"/>
      <c r="I299" s="107"/>
    </row>
    <row r="300" spans="1:9" ht="12.75">
      <c r="A300" s="104"/>
      <c r="B300" s="104"/>
      <c r="C300" s="105"/>
      <c r="D300" s="106"/>
      <c r="E300" s="105"/>
      <c r="F300" s="104"/>
      <c r="G300" s="106"/>
      <c r="H300" s="106"/>
      <c r="I300" s="107"/>
    </row>
    <row r="301" spans="1:9" ht="12.75">
      <c r="A301" s="104"/>
      <c r="B301" s="104"/>
      <c r="C301" s="105"/>
      <c r="D301" s="106"/>
      <c r="E301" s="105"/>
      <c r="F301" s="104"/>
      <c r="G301" s="106"/>
      <c r="H301" s="106"/>
      <c r="I301" s="107"/>
    </row>
    <row r="302" spans="1:9" ht="12.75"/>
    <row r="303" spans="1:9" ht="12.75"/>
    <row r="304" spans="1:9" ht="12.75"/>
    <row r="305" ht="12.75"/>
    <row r="306" ht="12.75"/>
    <row r="307" ht="12.75"/>
    <row r="308" ht="12.75"/>
    <row r="309" ht="12.75"/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929"/>
  <sheetViews>
    <sheetView topLeftCell="A30" workbookViewId="0">
      <selection activeCell="E48" sqref="E41:E48"/>
    </sheetView>
  </sheetViews>
  <sheetFormatPr defaultColWidth="14.42578125" defaultRowHeight="15" customHeight="1"/>
  <cols>
    <col min="1" max="1" width="4.5703125" style="55" customWidth="1"/>
    <col min="2" max="2" width="10.5703125" style="55" customWidth="1"/>
    <col min="3" max="3" width="18.28515625" style="55" customWidth="1"/>
    <col min="4" max="4" width="9.85546875" style="55" customWidth="1"/>
    <col min="5" max="5" width="13.5703125" style="55" customWidth="1"/>
    <col min="6" max="6" width="12.5703125" style="55" customWidth="1"/>
    <col min="7" max="7" width="11.42578125" style="55" customWidth="1"/>
    <col min="8" max="8" width="14.5703125" style="55" customWidth="1"/>
    <col min="9" max="10" width="10.28515625" style="55" customWidth="1"/>
    <col min="11" max="11" width="10.42578125" style="55" customWidth="1"/>
    <col min="12" max="12" width="14.28515625" style="55" customWidth="1"/>
    <col min="13" max="16384" width="14.42578125" style="55"/>
  </cols>
  <sheetData>
    <row r="1" spans="1:22" ht="19.5" customHeight="1">
      <c r="A1" s="129" t="s">
        <v>355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ht="43.5" customHeight="1">
      <c r="A2" s="56" t="s">
        <v>45</v>
      </c>
      <c r="B2" s="56" t="s">
        <v>86</v>
      </c>
      <c r="C2" s="56" t="s">
        <v>87</v>
      </c>
      <c r="D2" s="56" t="s">
        <v>88</v>
      </c>
      <c r="E2" s="56" t="s">
        <v>89</v>
      </c>
      <c r="F2" s="56" t="s">
        <v>90</v>
      </c>
      <c r="G2" s="56" t="s">
        <v>237</v>
      </c>
      <c r="H2" s="67" t="s">
        <v>238</v>
      </c>
      <c r="I2" s="56" t="s">
        <v>239</v>
      </c>
      <c r="J2" s="56" t="s">
        <v>240</v>
      </c>
      <c r="K2" s="56" t="s">
        <v>250</v>
      </c>
      <c r="L2" s="56" t="s">
        <v>242</v>
      </c>
      <c r="M2" s="54"/>
      <c r="N2" s="54"/>
      <c r="O2" s="54"/>
      <c r="P2" s="54"/>
      <c r="Q2" s="54"/>
      <c r="R2" s="54"/>
      <c r="S2" s="54"/>
      <c r="T2" s="54"/>
      <c r="U2" s="54"/>
      <c r="V2" s="54"/>
    </row>
    <row r="3" spans="1:22" ht="13.5" customHeight="1">
      <c r="A3" s="110">
        <v>1</v>
      </c>
      <c r="B3" s="58" t="s">
        <v>93</v>
      </c>
      <c r="C3" s="59" t="s">
        <v>94</v>
      </c>
      <c r="D3" s="60">
        <v>619</v>
      </c>
      <c r="E3" s="68" t="s">
        <v>37</v>
      </c>
      <c r="F3" s="60" t="s">
        <v>251</v>
      </c>
      <c r="G3" s="60" t="s">
        <v>243</v>
      </c>
      <c r="H3" s="60" t="s">
        <v>244</v>
      </c>
      <c r="I3" s="69"/>
      <c r="J3" s="69"/>
      <c r="K3" s="69"/>
      <c r="L3" s="69" t="s">
        <v>245</v>
      </c>
      <c r="M3" s="54"/>
      <c r="N3" s="54"/>
      <c r="O3" s="54"/>
      <c r="P3" s="54"/>
      <c r="Q3" s="54"/>
      <c r="R3" s="54"/>
      <c r="S3" s="54"/>
      <c r="T3" s="54"/>
      <c r="U3" s="54"/>
      <c r="V3" s="54"/>
    </row>
    <row r="4" spans="1:22" ht="13.5" customHeight="1">
      <c r="A4" s="110">
        <v>2</v>
      </c>
      <c r="B4" s="58" t="s">
        <v>93</v>
      </c>
      <c r="C4" s="59" t="s">
        <v>95</v>
      </c>
      <c r="D4" s="60">
        <v>619</v>
      </c>
      <c r="E4" s="68" t="s">
        <v>37</v>
      </c>
      <c r="F4" s="60" t="s">
        <v>251</v>
      </c>
      <c r="G4" s="60" t="s">
        <v>243</v>
      </c>
      <c r="H4" s="60" t="s">
        <v>244</v>
      </c>
      <c r="I4" s="60"/>
      <c r="J4" s="60"/>
      <c r="K4" s="60"/>
      <c r="L4" s="69" t="s">
        <v>245</v>
      </c>
      <c r="M4" s="54"/>
      <c r="N4" s="54"/>
      <c r="O4" s="54"/>
      <c r="P4" s="54"/>
      <c r="Q4" s="54"/>
      <c r="R4" s="54"/>
      <c r="S4" s="54"/>
      <c r="T4" s="54"/>
      <c r="U4" s="54"/>
      <c r="V4" s="54"/>
    </row>
    <row r="5" spans="1:22" ht="13.5" customHeight="1">
      <c r="A5" s="110">
        <v>3</v>
      </c>
      <c r="B5" s="58" t="s">
        <v>93</v>
      </c>
      <c r="C5" s="59" t="s">
        <v>18</v>
      </c>
      <c r="D5" s="60">
        <v>613</v>
      </c>
      <c r="E5" s="68" t="s">
        <v>37</v>
      </c>
      <c r="F5" s="60" t="s">
        <v>251</v>
      </c>
      <c r="G5" s="60" t="s">
        <v>243</v>
      </c>
      <c r="H5" s="60"/>
      <c r="I5" s="60"/>
      <c r="J5" s="60"/>
      <c r="K5" s="60"/>
      <c r="L5" s="69" t="s">
        <v>245</v>
      </c>
      <c r="M5" s="54"/>
      <c r="N5" s="54"/>
      <c r="O5" s="54"/>
      <c r="P5" s="54"/>
      <c r="Q5" s="54"/>
      <c r="R5" s="54"/>
      <c r="S5" s="54"/>
      <c r="T5" s="54"/>
      <c r="U5" s="54"/>
      <c r="V5" s="54"/>
    </row>
    <row r="6" spans="1:22" ht="13.5" customHeight="1">
      <c r="A6" s="110">
        <v>4</v>
      </c>
      <c r="B6" s="58" t="s">
        <v>93</v>
      </c>
      <c r="C6" s="59" t="s">
        <v>20</v>
      </c>
      <c r="D6" s="60">
        <v>608</v>
      </c>
      <c r="E6" s="68" t="s">
        <v>37</v>
      </c>
      <c r="F6" s="60" t="s">
        <v>251</v>
      </c>
      <c r="G6" s="60" t="s">
        <v>243</v>
      </c>
      <c r="H6" s="60"/>
      <c r="I6" s="60"/>
      <c r="J6" s="60"/>
      <c r="K6" s="60"/>
      <c r="L6" s="69" t="s">
        <v>245</v>
      </c>
      <c r="M6" s="54"/>
      <c r="N6" s="54"/>
      <c r="O6" s="54"/>
      <c r="P6" s="54"/>
      <c r="Q6" s="54"/>
      <c r="R6" s="54"/>
      <c r="S6" s="54"/>
      <c r="T6" s="54"/>
      <c r="U6" s="54"/>
      <c r="V6" s="54"/>
    </row>
    <row r="7" spans="1:22" ht="13.5" customHeight="1">
      <c r="A7" s="110">
        <v>5</v>
      </c>
      <c r="B7" s="58" t="s">
        <v>93</v>
      </c>
      <c r="C7" s="59" t="s">
        <v>9</v>
      </c>
      <c r="D7" s="60">
        <v>631</v>
      </c>
      <c r="E7" s="68" t="s">
        <v>37</v>
      </c>
      <c r="F7" s="60" t="s">
        <v>251</v>
      </c>
      <c r="G7" s="60" t="s">
        <v>243</v>
      </c>
      <c r="H7" s="60"/>
      <c r="I7" s="60"/>
      <c r="J7" s="60"/>
      <c r="K7" s="60"/>
      <c r="L7" s="69" t="s">
        <v>245</v>
      </c>
      <c r="M7" s="54"/>
      <c r="N7" s="54"/>
      <c r="O7" s="54"/>
      <c r="P7" s="54"/>
      <c r="Q7" s="54"/>
      <c r="R7" s="54"/>
      <c r="S7" s="54"/>
      <c r="T7" s="54"/>
      <c r="U7" s="54"/>
      <c r="V7" s="54"/>
    </row>
    <row r="8" spans="1:22" ht="13.5" customHeight="1">
      <c r="A8" s="110">
        <v>6</v>
      </c>
      <c r="B8" s="58" t="s">
        <v>93</v>
      </c>
      <c r="C8" s="59" t="s">
        <v>69</v>
      </c>
      <c r="D8" s="60">
        <v>629</v>
      </c>
      <c r="E8" s="68" t="s">
        <v>37</v>
      </c>
      <c r="F8" s="60" t="s">
        <v>251</v>
      </c>
      <c r="G8" s="60" t="s">
        <v>243</v>
      </c>
      <c r="H8" s="60"/>
      <c r="I8" s="60"/>
      <c r="J8" s="60"/>
      <c r="K8" s="60"/>
      <c r="L8" s="69" t="s">
        <v>245</v>
      </c>
      <c r="M8" s="54"/>
      <c r="N8" s="54"/>
      <c r="O8" s="54"/>
      <c r="P8" s="54"/>
      <c r="Q8" s="54"/>
      <c r="R8" s="54"/>
      <c r="S8" s="54"/>
      <c r="T8" s="54"/>
      <c r="U8" s="54"/>
      <c r="V8" s="54"/>
    </row>
    <row r="9" spans="1:22" ht="13.5" customHeight="1">
      <c r="A9" s="110">
        <v>7</v>
      </c>
      <c r="B9" s="58" t="s">
        <v>93</v>
      </c>
      <c r="C9" s="59" t="s">
        <v>0</v>
      </c>
      <c r="D9" s="60">
        <v>618</v>
      </c>
      <c r="E9" s="68" t="s">
        <v>37</v>
      </c>
      <c r="F9" s="60" t="s">
        <v>251</v>
      </c>
      <c r="G9" s="60" t="s">
        <v>243</v>
      </c>
      <c r="H9" s="60" t="s">
        <v>244</v>
      </c>
      <c r="I9" s="60" t="s">
        <v>246</v>
      </c>
      <c r="J9" s="60" t="s">
        <v>247</v>
      </c>
      <c r="K9" s="60"/>
      <c r="L9" s="69" t="s">
        <v>245</v>
      </c>
      <c r="M9" s="54"/>
      <c r="N9" s="54"/>
      <c r="O9" s="54"/>
      <c r="P9" s="54"/>
      <c r="Q9" s="54"/>
      <c r="R9" s="54"/>
      <c r="S9" s="54"/>
      <c r="T9" s="54"/>
      <c r="U9" s="54"/>
      <c r="V9" s="54"/>
    </row>
    <row r="10" spans="1:22" ht="13.5" customHeight="1">
      <c r="A10" s="110">
        <v>8</v>
      </c>
      <c r="B10" s="58" t="s">
        <v>93</v>
      </c>
      <c r="C10" s="59" t="s">
        <v>22</v>
      </c>
      <c r="D10" s="60">
        <v>800</v>
      </c>
      <c r="E10" s="68" t="s">
        <v>37</v>
      </c>
      <c r="F10" s="60" t="s">
        <v>251</v>
      </c>
      <c r="G10" s="60" t="s">
        <v>243</v>
      </c>
      <c r="H10" s="60" t="s">
        <v>244</v>
      </c>
      <c r="I10" s="60" t="s">
        <v>246</v>
      </c>
      <c r="J10" s="60" t="s">
        <v>247</v>
      </c>
      <c r="K10" s="60"/>
      <c r="L10" s="69" t="s">
        <v>245</v>
      </c>
      <c r="M10" s="54"/>
      <c r="N10" s="54"/>
      <c r="O10" s="54"/>
      <c r="P10" s="54"/>
      <c r="Q10" s="54"/>
      <c r="R10" s="54"/>
      <c r="S10" s="54"/>
      <c r="T10" s="54"/>
      <c r="U10" s="54"/>
      <c r="V10" s="54"/>
    </row>
    <row r="11" spans="1:22" ht="13.5" customHeight="1">
      <c r="A11" s="110">
        <v>9</v>
      </c>
      <c r="B11" s="58" t="s">
        <v>93</v>
      </c>
      <c r="C11" s="59" t="s">
        <v>63</v>
      </c>
      <c r="D11" s="60">
        <v>633</v>
      </c>
      <c r="E11" s="68" t="s">
        <v>37</v>
      </c>
      <c r="F11" s="60" t="s">
        <v>251</v>
      </c>
      <c r="G11" s="60" t="s">
        <v>243</v>
      </c>
      <c r="H11" s="60"/>
      <c r="I11" s="60"/>
      <c r="J11" s="60"/>
      <c r="K11" s="60"/>
      <c r="L11" s="69" t="s">
        <v>245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</row>
    <row r="12" spans="1:22" ht="13.5" customHeight="1">
      <c r="A12" s="110">
        <v>10</v>
      </c>
      <c r="B12" s="58" t="s">
        <v>93</v>
      </c>
      <c r="C12" s="59" t="s">
        <v>71</v>
      </c>
      <c r="D12" s="60">
        <v>612</v>
      </c>
      <c r="E12" s="68" t="s">
        <v>37</v>
      </c>
      <c r="F12" s="60" t="s">
        <v>251</v>
      </c>
      <c r="G12" s="60" t="s">
        <v>243</v>
      </c>
      <c r="H12" s="60"/>
      <c r="I12" s="60"/>
      <c r="J12" s="60"/>
      <c r="K12" s="60"/>
      <c r="L12" s="69" t="s">
        <v>245</v>
      </c>
      <c r="M12" s="54"/>
      <c r="N12" s="54"/>
      <c r="O12" s="54"/>
      <c r="P12" s="54"/>
      <c r="Q12" s="54"/>
      <c r="R12" s="54"/>
      <c r="S12" s="54"/>
      <c r="T12" s="54"/>
      <c r="U12" s="54"/>
      <c r="V12" s="54"/>
    </row>
    <row r="13" spans="1:22" ht="13.5" customHeight="1">
      <c r="A13" s="110">
        <v>11</v>
      </c>
      <c r="B13" s="58" t="s">
        <v>93</v>
      </c>
      <c r="C13" s="59" t="s">
        <v>13</v>
      </c>
      <c r="D13" s="60">
        <v>616</v>
      </c>
      <c r="E13" s="68" t="s">
        <v>37</v>
      </c>
      <c r="F13" s="60" t="s">
        <v>251</v>
      </c>
      <c r="G13" s="60" t="s">
        <v>243</v>
      </c>
      <c r="H13" s="60"/>
      <c r="I13" s="70" t="s">
        <v>246</v>
      </c>
      <c r="J13" s="71"/>
      <c r="K13" s="60"/>
      <c r="L13" s="69" t="s">
        <v>245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ht="17.25" customHeight="1">
      <c r="A14" s="111">
        <v>12</v>
      </c>
      <c r="B14" s="58" t="s">
        <v>93</v>
      </c>
      <c r="C14" s="59" t="s">
        <v>14</v>
      </c>
      <c r="D14" s="60">
        <v>604</v>
      </c>
      <c r="E14" s="68" t="s">
        <v>37</v>
      </c>
      <c r="F14" s="60" t="s">
        <v>251</v>
      </c>
      <c r="G14" s="60" t="s">
        <v>243</v>
      </c>
      <c r="H14" s="60" t="s">
        <v>244</v>
      </c>
      <c r="I14" s="70" t="s">
        <v>246</v>
      </c>
      <c r="J14" s="60"/>
      <c r="K14" s="54"/>
      <c r="L14" s="69" t="s">
        <v>245</v>
      </c>
      <c r="M14" s="54"/>
      <c r="N14" s="54"/>
      <c r="O14" s="54"/>
      <c r="P14" s="54"/>
      <c r="Q14" s="54"/>
      <c r="R14" s="54"/>
      <c r="S14" s="54"/>
      <c r="T14" s="54"/>
      <c r="U14" s="54"/>
      <c r="V14" s="54"/>
    </row>
    <row r="15" spans="1:22" ht="17.25" customHeight="1">
      <c r="A15" s="112">
        <v>13</v>
      </c>
      <c r="B15" s="58" t="s">
        <v>93</v>
      </c>
      <c r="C15" s="59" t="s">
        <v>26</v>
      </c>
      <c r="D15" s="60">
        <v>991</v>
      </c>
      <c r="E15" s="68" t="s">
        <v>37</v>
      </c>
      <c r="F15" s="60" t="s">
        <v>251</v>
      </c>
      <c r="G15" s="60" t="s">
        <v>243</v>
      </c>
      <c r="H15" s="60" t="s">
        <v>244</v>
      </c>
      <c r="I15" s="60" t="s">
        <v>246</v>
      </c>
      <c r="J15" s="60"/>
      <c r="K15" s="60"/>
      <c r="L15" s="69" t="s">
        <v>245</v>
      </c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:22" ht="13.5" customHeight="1">
      <c r="A16" s="112">
        <v>14</v>
      </c>
      <c r="B16" s="58" t="s">
        <v>93</v>
      </c>
      <c r="C16" s="59" t="s">
        <v>11</v>
      </c>
      <c r="D16" s="60">
        <v>623</v>
      </c>
      <c r="E16" s="68" t="s">
        <v>37</v>
      </c>
      <c r="F16" s="60" t="s">
        <v>251</v>
      </c>
      <c r="G16" s="60" t="s">
        <v>243</v>
      </c>
      <c r="H16" s="60" t="s">
        <v>244</v>
      </c>
      <c r="I16" s="60"/>
      <c r="J16" s="60"/>
      <c r="K16" s="60"/>
      <c r="L16" s="69" t="s">
        <v>245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</row>
    <row r="17" spans="1:22" ht="13.5" customHeight="1">
      <c r="A17" s="112">
        <v>15</v>
      </c>
      <c r="B17" s="58" t="s">
        <v>93</v>
      </c>
      <c r="C17" s="59" t="s">
        <v>2</v>
      </c>
      <c r="D17" s="60">
        <v>620</v>
      </c>
      <c r="E17" s="68" t="s">
        <v>37</v>
      </c>
      <c r="F17" s="60" t="s">
        <v>251</v>
      </c>
      <c r="G17" s="60" t="s">
        <v>243</v>
      </c>
      <c r="H17" s="60"/>
      <c r="I17" s="60"/>
      <c r="J17" s="60" t="s">
        <v>247</v>
      </c>
      <c r="K17" s="60"/>
      <c r="L17" s="69" t="s">
        <v>245</v>
      </c>
      <c r="M17" s="54"/>
      <c r="N17" s="54"/>
      <c r="O17" s="54"/>
      <c r="P17" s="54"/>
      <c r="Q17" s="54"/>
      <c r="R17" s="54"/>
      <c r="S17" s="54"/>
      <c r="T17" s="54"/>
      <c r="U17" s="54"/>
      <c r="V17" s="54"/>
    </row>
    <row r="18" spans="1:22" ht="13.5" customHeight="1">
      <c r="A18" s="112">
        <v>16</v>
      </c>
      <c r="B18" s="58" t="s">
        <v>93</v>
      </c>
      <c r="C18" s="59" t="s">
        <v>24</v>
      </c>
      <c r="D18" s="60">
        <v>620</v>
      </c>
      <c r="E18" s="68" t="s">
        <v>37</v>
      </c>
      <c r="F18" s="60" t="s">
        <v>251</v>
      </c>
      <c r="G18" s="60" t="s">
        <v>243</v>
      </c>
      <c r="H18" s="60"/>
      <c r="I18" s="60"/>
      <c r="J18" s="60" t="s">
        <v>247</v>
      </c>
      <c r="K18" s="60"/>
      <c r="L18" s="69" t="s">
        <v>245</v>
      </c>
      <c r="M18" s="54"/>
      <c r="N18" s="54"/>
      <c r="O18" s="54"/>
      <c r="P18" s="54"/>
      <c r="Q18" s="54"/>
      <c r="R18" s="54"/>
      <c r="S18" s="54"/>
      <c r="T18" s="54"/>
      <c r="U18" s="54"/>
      <c r="V18" s="54"/>
    </row>
    <row r="19" spans="1:22" ht="13.5" customHeight="1">
      <c r="A19" s="112">
        <v>17</v>
      </c>
      <c r="B19" s="58" t="s">
        <v>93</v>
      </c>
      <c r="C19" s="59" t="s">
        <v>6</v>
      </c>
      <c r="D19" s="60">
        <v>624</v>
      </c>
      <c r="E19" s="68" t="s">
        <v>37</v>
      </c>
      <c r="F19" s="60" t="s">
        <v>251</v>
      </c>
      <c r="G19" s="60" t="s">
        <v>243</v>
      </c>
      <c r="H19" s="60"/>
      <c r="I19" s="60"/>
      <c r="J19" s="60"/>
      <c r="K19" s="60"/>
      <c r="L19" s="69" t="s">
        <v>245</v>
      </c>
      <c r="M19" s="54"/>
      <c r="N19" s="54"/>
      <c r="O19" s="54"/>
      <c r="P19" s="54"/>
      <c r="Q19" s="54"/>
      <c r="R19" s="54"/>
      <c r="S19" s="54"/>
      <c r="T19" s="54"/>
      <c r="U19" s="54"/>
      <c r="V19" s="54"/>
    </row>
    <row r="20" spans="1:22" ht="13.5" customHeight="1">
      <c r="A20" s="112">
        <v>18</v>
      </c>
      <c r="B20" s="58" t="s">
        <v>93</v>
      </c>
      <c r="C20" s="59" t="s">
        <v>102</v>
      </c>
      <c r="D20" s="60">
        <v>626</v>
      </c>
      <c r="E20" s="68" t="s">
        <v>37</v>
      </c>
      <c r="F20" s="60" t="s">
        <v>251</v>
      </c>
      <c r="G20" s="60" t="s">
        <v>243</v>
      </c>
      <c r="H20" s="60" t="s">
        <v>244</v>
      </c>
      <c r="I20" s="60"/>
      <c r="J20" s="60"/>
      <c r="K20" s="60"/>
      <c r="L20" s="69" t="s">
        <v>245</v>
      </c>
      <c r="M20" s="54"/>
      <c r="N20" s="54"/>
      <c r="O20" s="54"/>
      <c r="P20" s="54"/>
      <c r="Q20" s="54"/>
      <c r="R20" s="54"/>
      <c r="S20" s="54"/>
      <c r="T20" s="54"/>
      <c r="U20" s="54"/>
      <c r="V20" s="54"/>
    </row>
    <row r="21" spans="1:22" ht="13.5" customHeight="1">
      <c r="A21" s="112">
        <v>19</v>
      </c>
      <c r="B21" s="58" t="s">
        <v>93</v>
      </c>
      <c r="C21" s="59" t="s">
        <v>103</v>
      </c>
      <c r="D21" s="60">
        <v>626</v>
      </c>
      <c r="E21" s="68" t="s">
        <v>37</v>
      </c>
      <c r="F21" s="60" t="s">
        <v>251</v>
      </c>
      <c r="G21" s="60" t="s">
        <v>243</v>
      </c>
      <c r="H21" s="60" t="s">
        <v>244</v>
      </c>
      <c r="I21" s="60"/>
      <c r="J21" s="60"/>
      <c r="K21" s="60"/>
      <c r="L21" s="69" t="s">
        <v>245</v>
      </c>
      <c r="M21" s="54"/>
      <c r="N21" s="54"/>
      <c r="O21" s="54"/>
      <c r="P21" s="54"/>
      <c r="Q21" s="54"/>
      <c r="R21" s="54"/>
      <c r="S21" s="54"/>
      <c r="T21" s="54"/>
      <c r="U21" s="54"/>
      <c r="V21" s="54"/>
    </row>
    <row r="22" spans="1:22" ht="13.5" customHeight="1">
      <c r="A22" s="112">
        <v>20</v>
      </c>
      <c r="B22" s="58" t="s">
        <v>93</v>
      </c>
      <c r="C22" s="59" t="s">
        <v>5</v>
      </c>
      <c r="D22" s="60">
        <v>614</v>
      </c>
      <c r="E22" s="68" t="s">
        <v>37</v>
      </c>
      <c r="F22" s="60" t="s">
        <v>251</v>
      </c>
      <c r="G22" s="60" t="s">
        <v>243</v>
      </c>
      <c r="H22" s="60" t="s">
        <v>244</v>
      </c>
      <c r="I22" s="60" t="s">
        <v>246</v>
      </c>
      <c r="J22" s="60" t="s">
        <v>247</v>
      </c>
      <c r="K22" s="60"/>
      <c r="L22" s="69" t="s">
        <v>245</v>
      </c>
      <c r="M22" s="54"/>
      <c r="N22" s="54"/>
      <c r="O22" s="54"/>
      <c r="P22" s="54"/>
      <c r="Q22" s="54"/>
      <c r="R22" s="54"/>
      <c r="S22" s="54"/>
      <c r="T22" s="54"/>
      <c r="U22" s="54"/>
      <c r="V22" s="54"/>
    </row>
    <row r="23" spans="1:22" ht="13.5" customHeight="1">
      <c r="A23" s="112">
        <v>21</v>
      </c>
      <c r="B23" s="58" t="s">
        <v>93</v>
      </c>
      <c r="C23" s="59" t="s">
        <v>27</v>
      </c>
      <c r="D23" s="60">
        <v>606</v>
      </c>
      <c r="E23" s="68" t="s">
        <v>37</v>
      </c>
      <c r="F23" s="60" t="s">
        <v>251</v>
      </c>
      <c r="G23" s="60" t="s">
        <v>243</v>
      </c>
      <c r="H23" s="60" t="s">
        <v>244</v>
      </c>
      <c r="I23" s="60" t="s">
        <v>246</v>
      </c>
      <c r="J23" s="60"/>
      <c r="K23" s="60"/>
      <c r="L23" s="69" t="s">
        <v>245</v>
      </c>
      <c r="M23" s="54"/>
      <c r="N23" s="54"/>
      <c r="O23" s="54"/>
      <c r="P23" s="54"/>
      <c r="Q23" s="54"/>
      <c r="R23" s="54"/>
      <c r="S23" s="54"/>
      <c r="T23" s="54"/>
      <c r="U23" s="54"/>
      <c r="V23" s="54"/>
    </row>
    <row r="24" spans="1:22" ht="13.5" customHeight="1">
      <c r="A24" s="112">
        <v>22</v>
      </c>
      <c r="B24" s="58" t="s">
        <v>93</v>
      </c>
      <c r="C24" s="59" t="s">
        <v>21</v>
      </c>
      <c r="D24" s="60">
        <v>605</v>
      </c>
      <c r="E24" s="68" t="s">
        <v>37</v>
      </c>
      <c r="F24" s="60" t="s">
        <v>251</v>
      </c>
      <c r="G24" s="60" t="s">
        <v>243</v>
      </c>
      <c r="H24" s="60" t="s">
        <v>244</v>
      </c>
      <c r="I24" s="60"/>
      <c r="J24" s="60" t="s">
        <v>247</v>
      </c>
      <c r="K24" s="60"/>
      <c r="L24" s="69" t="s">
        <v>245</v>
      </c>
      <c r="M24" s="54"/>
      <c r="N24" s="54"/>
      <c r="O24" s="54"/>
      <c r="P24" s="54"/>
      <c r="Q24" s="54"/>
      <c r="R24" s="54"/>
      <c r="S24" s="54"/>
      <c r="T24" s="54"/>
      <c r="U24" s="54"/>
      <c r="V24" s="54"/>
    </row>
    <row r="25" spans="1:22" ht="13.5" customHeight="1">
      <c r="A25" s="112">
        <v>23</v>
      </c>
      <c r="B25" s="58" t="s">
        <v>93</v>
      </c>
      <c r="C25" s="59" t="s">
        <v>30</v>
      </c>
      <c r="D25" s="60">
        <v>992</v>
      </c>
      <c r="E25" s="68" t="s">
        <v>37</v>
      </c>
      <c r="F25" s="60" t="s">
        <v>251</v>
      </c>
      <c r="G25" s="60" t="s">
        <v>243</v>
      </c>
      <c r="H25" s="60" t="s">
        <v>244</v>
      </c>
      <c r="I25" s="60"/>
      <c r="J25" s="60" t="s">
        <v>247</v>
      </c>
      <c r="K25" s="60"/>
      <c r="L25" s="69" t="s">
        <v>245</v>
      </c>
      <c r="M25" s="54"/>
      <c r="N25" s="54"/>
      <c r="O25" s="54"/>
      <c r="P25" s="54"/>
      <c r="Q25" s="54"/>
      <c r="R25" s="54"/>
      <c r="S25" s="54"/>
      <c r="T25" s="54"/>
      <c r="U25" s="54"/>
      <c r="V25" s="54"/>
    </row>
    <row r="26" spans="1:22" ht="13.5" customHeight="1">
      <c r="A26" s="112">
        <v>24</v>
      </c>
      <c r="B26" s="58" t="s">
        <v>93</v>
      </c>
      <c r="C26" s="59" t="s">
        <v>17</v>
      </c>
      <c r="D26" s="60">
        <v>993</v>
      </c>
      <c r="E26" s="68" t="s">
        <v>37</v>
      </c>
      <c r="F26" s="60" t="s">
        <v>251</v>
      </c>
      <c r="G26" s="60" t="s">
        <v>243</v>
      </c>
      <c r="H26" s="60"/>
      <c r="I26" s="60"/>
      <c r="J26" s="60" t="s">
        <v>247</v>
      </c>
      <c r="K26" s="60"/>
      <c r="L26" s="69" t="s">
        <v>245</v>
      </c>
      <c r="M26" s="54"/>
      <c r="N26" s="54"/>
      <c r="O26" s="54"/>
      <c r="P26" s="54"/>
      <c r="Q26" s="54"/>
      <c r="R26" s="54"/>
      <c r="S26" s="54"/>
      <c r="T26" s="54"/>
      <c r="U26" s="54"/>
      <c r="V26" s="54"/>
    </row>
    <row r="27" spans="1:22" ht="13.5" customHeight="1">
      <c r="A27" s="112">
        <v>25</v>
      </c>
      <c r="B27" s="58" t="s">
        <v>93</v>
      </c>
      <c r="C27" s="59" t="s">
        <v>19</v>
      </c>
      <c r="D27" s="60">
        <v>630</v>
      </c>
      <c r="E27" s="68" t="s">
        <v>37</v>
      </c>
      <c r="F27" s="60" t="s">
        <v>251</v>
      </c>
      <c r="G27" s="60" t="s">
        <v>243</v>
      </c>
      <c r="H27" s="60"/>
      <c r="I27" s="60"/>
      <c r="J27" s="60" t="s">
        <v>247</v>
      </c>
      <c r="K27" s="60"/>
      <c r="L27" s="69" t="s">
        <v>245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</row>
    <row r="28" spans="1:22" ht="13.5" customHeight="1">
      <c r="A28" s="112">
        <v>26</v>
      </c>
      <c r="B28" s="58" t="s">
        <v>93</v>
      </c>
      <c r="C28" s="59" t="s">
        <v>7</v>
      </c>
      <c r="D28" s="60">
        <v>621</v>
      </c>
      <c r="E28" s="68" t="s">
        <v>37</v>
      </c>
      <c r="F28" s="60" t="s">
        <v>251</v>
      </c>
      <c r="G28" s="60" t="s">
        <v>243</v>
      </c>
      <c r="H28" s="60" t="s">
        <v>244</v>
      </c>
      <c r="I28" s="60"/>
      <c r="J28" s="60"/>
      <c r="K28" s="60"/>
      <c r="L28" s="69" t="s">
        <v>245</v>
      </c>
      <c r="M28" s="54"/>
      <c r="N28" s="54"/>
      <c r="O28" s="54"/>
      <c r="P28" s="54"/>
      <c r="Q28" s="54"/>
      <c r="R28" s="54"/>
      <c r="S28" s="54"/>
      <c r="T28" s="54"/>
      <c r="U28" s="54"/>
      <c r="V28" s="54"/>
    </row>
    <row r="29" spans="1:22" ht="13.5" customHeight="1">
      <c r="A29" s="112">
        <v>27</v>
      </c>
      <c r="B29" s="58" t="s">
        <v>93</v>
      </c>
      <c r="C29" s="59" t="s">
        <v>31</v>
      </c>
      <c r="D29" s="60">
        <v>621</v>
      </c>
      <c r="E29" s="68" t="s">
        <v>37</v>
      </c>
      <c r="F29" s="60" t="s">
        <v>251</v>
      </c>
      <c r="G29" s="60" t="s">
        <v>243</v>
      </c>
      <c r="H29" s="60" t="s">
        <v>244</v>
      </c>
      <c r="I29" s="60"/>
      <c r="J29" s="60"/>
      <c r="K29" s="60"/>
      <c r="L29" s="69" t="s">
        <v>245</v>
      </c>
      <c r="M29" s="54"/>
      <c r="N29" s="54"/>
      <c r="O29" s="54"/>
      <c r="P29" s="54"/>
      <c r="Q29" s="54"/>
      <c r="R29" s="54"/>
      <c r="S29" s="54"/>
      <c r="T29" s="54"/>
      <c r="U29" s="54"/>
      <c r="V29" s="54"/>
    </row>
    <row r="30" spans="1:22" ht="13.5" customHeight="1">
      <c r="A30" s="112">
        <v>28</v>
      </c>
      <c r="B30" s="58" t="s">
        <v>93</v>
      </c>
      <c r="C30" s="59" t="s">
        <v>10</v>
      </c>
      <c r="D30" s="60">
        <v>607</v>
      </c>
      <c r="E30" s="68" t="s">
        <v>37</v>
      </c>
      <c r="F30" s="60" t="s">
        <v>251</v>
      </c>
      <c r="G30" s="60" t="s">
        <v>243</v>
      </c>
      <c r="H30" s="60"/>
      <c r="I30" s="60"/>
      <c r="J30" s="60"/>
      <c r="K30" s="60"/>
      <c r="L30" s="69" t="s">
        <v>245</v>
      </c>
      <c r="M30" s="54"/>
      <c r="N30" s="54"/>
      <c r="O30" s="54"/>
      <c r="P30" s="54"/>
      <c r="Q30" s="54"/>
      <c r="R30" s="54"/>
      <c r="S30" s="54"/>
      <c r="T30" s="54"/>
      <c r="U30" s="54"/>
      <c r="V30" s="54"/>
    </row>
    <row r="31" spans="1:22" ht="13.5" customHeight="1">
      <c r="A31" s="112">
        <v>29</v>
      </c>
      <c r="B31" s="58" t="s">
        <v>93</v>
      </c>
      <c r="C31" s="59" t="s">
        <v>1</v>
      </c>
      <c r="D31" s="60">
        <v>994</v>
      </c>
      <c r="E31" s="68" t="s">
        <v>37</v>
      </c>
      <c r="F31" s="60" t="s">
        <v>251</v>
      </c>
      <c r="G31" s="60" t="s">
        <v>243</v>
      </c>
      <c r="H31" s="60"/>
      <c r="I31" s="60"/>
      <c r="J31" s="60"/>
      <c r="K31" s="60"/>
      <c r="L31" s="69" t="s">
        <v>245</v>
      </c>
      <c r="M31" s="54"/>
      <c r="N31" s="54"/>
      <c r="O31" s="54"/>
      <c r="P31" s="54"/>
      <c r="Q31" s="54"/>
      <c r="R31" s="54"/>
      <c r="S31" s="54"/>
      <c r="T31" s="54"/>
      <c r="U31" s="54"/>
      <c r="V31" s="54"/>
    </row>
    <row r="32" spans="1:22" ht="13.5" customHeight="1">
      <c r="A32" s="112">
        <v>30</v>
      </c>
      <c r="B32" s="58" t="s">
        <v>93</v>
      </c>
      <c r="C32" s="59" t="s">
        <v>72</v>
      </c>
      <c r="D32" s="60">
        <v>625</v>
      </c>
      <c r="E32" s="68" t="s">
        <v>37</v>
      </c>
      <c r="F32" s="60" t="s">
        <v>251</v>
      </c>
      <c r="G32" s="60" t="s">
        <v>243</v>
      </c>
      <c r="H32" s="60"/>
      <c r="I32" s="60"/>
      <c r="J32" s="60"/>
      <c r="K32" s="60"/>
      <c r="L32" s="69" t="s">
        <v>245</v>
      </c>
      <c r="M32" s="54"/>
      <c r="N32" s="54"/>
      <c r="O32" s="54"/>
      <c r="P32" s="54"/>
      <c r="Q32" s="54"/>
      <c r="R32" s="54"/>
      <c r="S32" s="54"/>
      <c r="T32" s="54"/>
      <c r="U32" s="54"/>
      <c r="V32" s="54"/>
    </row>
    <row r="33" spans="1:22" ht="13.5" customHeight="1">
      <c r="A33" s="112">
        <v>31</v>
      </c>
      <c r="B33" s="58" t="s">
        <v>93</v>
      </c>
      <c r="C33" s="59" t="s">
        <v>25</v>
      </c>
      <c r="D33" s="60">
        <v>609</v>
      </c>
      <c r="E33" s="68" t="s">
        <v>37</v>
      </c>
      <c r="F33" s="60" t="s">
        <v>251</v>
      </c>
      <c r="G33" s="60" t="s">
        <v>243</v>
      </c>
      <c r="H33" s="60"/>
      <c r="I33" s="60"/>
      <c r="J33" s="60"/>
      <c r="K33" s="60"/>
      <c r="L33" s="69" t="s">
        <v>245</v>
      </c>
      <c r="M33" s="54"/>
      <c r="N33" s="54"/>
      <c r="O33" s="54"/>
      <c r="P33" s="54"/>
      <c r="Q33" s="54"/>
      <c r="R33" s="54"/>
      <c r="S33" s="54"/>
      <c r="T33" s="54"/>
      <c r="U33" s="54"/>
      <c r="V33" s="54"/>
    </row>
    <row r="34" spans="1:22" ht="13.5" customHeight="1">
      <c r="A34" s="112">
        <v>32</v>
      </c>
      <c r="B34" s="58" t="s">
        <v>93</v>
      </c>
      <c r="C34" s="59" t="s">
        <v>3</v>
      </c>
      <c r="D34" s="60">
        <v>615</v>
      </c>
      <c r="E34" s="68" t="s">
        <v>37</v>
      </c>
      <c r="F34" s="60" t="s">
        <v>251</v>
      </c>
      <c r="G34" s="60" t="s">
        <v>243</v>
      </c>
      <c r="H34" s="60"/>
      <c r="I34" s="60"/>
      <c r="J34" s="60"/>
      <c r="K34" s="60"/>
      <c r="L34" s="69" t="s">
        <v>245</v>
      </c>
      <c r="M34" s="54"/>
      <c r="N34" s="54"/>
      <c r="O34" s="54"/>
      <c r="P34" s="54"/>
      <c r="Q34" s="54"/>
      <c r="R34" s="54"/>
      <c r="S34" s="54"/>
      <c r="T34" s="54"/>
      <c r="U34" s="54"/>
      <c r="V34" s="54"/>
    </row>
    <row r="35" spans="1:22" ht="13.5" customHeight="1">
      <c r="A35" s="112">
        <v>33</v>
      </c>
      <c r="B35" s="58" t="s">
        <v>93</v>
      </c>
      <c r="C35" s="59" t="s">
        <v>16</v>
      </c>
      <c r="D35" s="58">
        <v>622</v>
      </c>
      <c r="E35" s="68" t="s">
        <v>37</v>
      </c>
      <c r="F35" s="60" t="s">
        <v>251</v>
      </c>
      <c r="G35" s="60" t="s">
        <v>243</v>
      </c>
      <c r="H35" s="60" t="s">
        <v>244</v>
      </c>
      <c r="I35" s="58"/>
      <c r="J35" s="58"/>
      <c r="K35" s="58"/>
      <c r="L35" s="69" t="s">
        <v>245</v>
      </c>
      <c r="M35" s="54"/>
      <c r="N35" s="54"/>
      <c r="O35" s="54"/>
      <c r="P35" s="54"/>
      <c r="Q35" s="54"/>
      <c r="R35" s="54"/>
      <c r="S35" s="54"/>
      <c r="T35" s="54"/>
      <c r="U35" s="54"/>
      <c r="V35" s="54"/>
    </row>
    <row r="36" spans="1:22" ht="13.5" customHeight="1">
      <c r="A36" s="112">
        <v>34</v>
      </c>
      <c r="B36" s="58" t="s">
        <v>93</v>
      </c>
      <c r="C36" s="59" t="s">
        <v>12</v>
      </c>
      <c r="D36" s="58">
        <v>628</v>
      </c>
      <c r="E36" s="68" t="s">
        <v>37</v>
      </c>
      <c r="F36" s="60" t="s">
        <v>251</v>
      </c>
      <c r="G36" s="60" t="s">
        <v>243</v>
      </c>
      <c r="H36" s="60" t="s">
        <v>244</v>
      </c>
      <c r="I36" s="58"/>
      <c r="J36" s="58" t="s">
        <v>247</v>
      </c>
      <c r="K36" s="58"/>
      <c r="L36" s="69" t="s">
        <v>245</v>
      </c>
      <c r="M36" s="54"/>
      <c r="N36" s="54"/>
      <c r="O36" s="54"/>
      <c r="P36" s="54"/>
      <c r="Q36" s="54"/>
      <c r="R36" s="54"/>
      <c r="S36" s="54"/>
      <c r="T36" s="54"/>
      <c r="U36" s="54"/>
      <c r="V36" s="54"/>
    </row>
    <row r="37" spans="1:22" ht="13.5" customHeight="1">
      <c r="A37" s="112">
        <v>35</v>
      </c>
      <c r="B37" s="58" t="s">
        <v>93</v>
      </c>
      <c r="C37" s="59" t="s">
        <v>32</v>
      </c>
      <c r="D37" s="58">
        <v>995</v>
      </c>
      <c r="E37" s="68" t="s">
        <v>37</v>
      </c>
      <c r="F37" s="60" t="s">
        <v>251</v>
      </c>
      <c r="G37" s="60" t="s">
        <v>243</v>
      </c>
      <c r="H37" s="60" t="s">
        <v>244</v>
      </c>
      <c r="I37" s="58"/>
      <c r="J37" s="58"/>
      <c r="K37" s="58"/>
      <c r="L37" s="69" t="s">
        <v>245</v>
      </c>
      <c r="M37" s="54"/>
      <c r="N37" s="54"/>
      <c r="O37" s="54"/>
      <c r="P37" s="54"/>
      <c r="Q37" s="54"/>
      <c r="R37" s="54"/>
      <c r="S37" s="54"/>
      <c r="T37" s="54"/>
      <c r="U37" s="54"/>
      <c r="V37" s="54"/>
    </row>
    <row r="38" spans="1:22" ht="13.5" customHeight="1">
      <c r="A38" s="112">
        <v>36</v>
      </c>
      <c r="B38" s="58" t="s">
        <v>93</v>
      </c>
      <c r="C38" s="59" t="s">
        <v>29</v>
      </c>
      <c r="D38" s="58">
        <v>617</v>
      </c>
      <c r="E38" s="68" t="s">
        <v>37</v>
      </c>
      <c r="F38" s="60" t="s">
        <v>251</v>
      </c>
      <c r="G38" s="60" t="s">
        <v>243</v>
      </c>
      <c r="H38" s="60" t="s">
        <v>244</v>
      </c>
      <c r="I38" s="58"/>
      <c r="J38" s="58" t="s">
        <v>247</v>
      </c>
      <c r="K38" s="58"/>
      <c r="L38" s="69" t="s">
        <v>245</v>
      </c>
      <c r="M38" s="54"/>
      <c r="N38" s="54"/>
      <c r="O38" s="54"/>
      <c r="P38" s="54"/>
      <c r="Q38" s="54"/>
      <c r="R38" s="54"/>
      <c r="S38" s="54"/>
      <c r="T38" s="54"/>
      <c r="U38" s="54"/>
      <c r="V38" s="54"/>
    </row>
    <row r="39" spans="1:22" ht="13.5" customHeight="1">
      <c r="A39" s="112">
        <v>37</v>
      </c>
      <c r="B39" s="58" t="s">
        <v>93</v>
      </c>
      <c r="C39" s="59" t="s">
        <v>65</v>
      </c>
      <c r="D39" s="58">
        <v>602</v>
      </c>
      <c r="E39" s="68" t="s">
        <v>37</v>
      </c>
      <c r="F39" s="60" t="s">
        <v>251</v>
      </c>
      <c r="G39" s="60" t="s">
        <v>243</v>
      </c>
      <c r="H39" s="60" t="s">
        <v>244</v>
      </c>
      <c r="I39" s="60" t="s">
        <v>246</v>
      </c>
      <c r="J39" s="60" t="s">
        <v>247</v>
      </c>
      <c r="K39" s="58"/>
      <c r="L39" s="69" t="s">
        <v>245</v>
      </c>
      <c r="M39" s="54"/>
      <c r="N39" s="54"/>
      <c r="O39" s="54"/>
      <c r="P39" s="54"/>
      <c r="Q39" s="54"/>
      <c r="R39" s="54"/>
      <c r="S39" s="54"/>
      <c r="T39" s="54"/>
      <c r="U39" s="54"/>
      <c r="V39" s="54"/>
    </row>
    <row r="40" spans="1:22" ht="13.5" customHeight="1">
      <c r="A40" s="112">
        <v>38</v>
      </c>
      <c r="B40" s="58" t="s">
        <v>93</v>
      </c>
      <c r="C40" s="59" t="s">
        <v>23</v>
      </c>
      <c r="D40" s="58">
        <v>610</v>
      </c>
      <c r="E40" s="68" t="s">
        <v>37</v>
      </c>
      <c r="F40" s="60" t="s">
        <v>251</v>
      </c>
      <c r="G40" s="60" t="s">
        <v>243</v>
      </c>
      <c r="H40" s="60"/>
      <c r="I40" s="58" t="s">
        <v>246</v>
      </c>
      <c r="J40" s="58" t="s">
        <v>247</v>
      </c>
      <c r="K40" s="58"/>
      <c r="L40" s="69" t="s">
        <v>245</v>
      </c>
      <c r="M40" s="54"/>
      <c r="N40" s="54"/>
      <c r="O40" s="54"/>
      <c r="P40" s="54"/>
      <c r="Q40" s="54"/>
      <c r="R40" s="54"/>
      <c r="S40" s="54"/>
      <c r="T40" s="54"/>
      <c r="U40" s="54"/>
      <c r="V40" s="54"/>
    </row>
    <row r="41" spans="1:22" ht="13.5" customHeight="1">
      <c r="A41" s="112">
        <v>1</v>
      </c>
      <c r="B41" s="58" t="s">
        <v>93</v>
      </c>
      <c r="C41" s="59" t="s">
        <v>18</v>
      </c>
      <c r="D41" s="60">
        <v>613</v>
      </c>
      <c r="E41" s="68" t="s">
        <v>38</v>
      </c>
      <c r="F41" s="60" t="s">
        <v>252</v>
      </c>
      <c r="G41" s="60" t="s">
        <v>243</v>
      </c>
      <c r="H41" s="60"/>
      <c r="I41" s="60"/>
      <c r="J41" s="60"/>
      <c r="K41" s="60"/>
      <c r="L41" s="69" t="s">
        <v>245</v>
      </c>
      <c r="M41" s="54"/>
      <c r="N41" s="54"/>
      <c r="O41" s="54"/>
      <c r="P41" s="54"/>
      <c r="Q41" s="54"/>
      <c r="R41" s="54"/>
      <c r="S41" s="54"/>
      <c r="T41" s="54"/>
      <c r="U41" s="54"/>
      <c r="V41" s="54"/>
    </row>
    <row r="42" spans="1:22" ht="13.5" customHeight="1">
      <c r="A42" s="112">
        <v>2</v>
      </c>
      <c r="B42" s="58" t="s">
        <v>93</v>
      </c>
      <c r="C42" s="59" t="s">
        <v>20</v>
      </c>
      <c r="D42" s="60">
        <v>608</v>
      </c>
      <c r="E42" s="68" t="s">
        <v>38</v>
      </c>
      <c r="F42" s="60" t="s">
        <v>252</v>
      </c>
      <c r="G42" s="60" t="s">
        <v>243</v>
      </c>
      <c r="H42" s="60"/>
      <c r="I42" s="60"/>
      <c r="J42" s="60"/>
      <c r="K42" s="60"/>
      <c r="L42" s="69" t="s">
        <v>245</v>
      </c>
      <c r="M42" s="54"/>
      <c r="N42" s="54"/>
      <c r="O42" s="54"/>
      <c r="P42" s="54"/>
      <c r="Q42" s="54"/>
      <c r="R42" s="54"/>
      <c r="S42" s="54"/>
      <c r="T42" s="54"/>
      <c r="U42" s="54"/>
      <c r="V42" s="54"/>
    </row>
    <row r="43" spans="1:22" ht="13.5" customHeight="1">
      <c r="A43" s="112">
        <v>3</v>
      </c>
      <c r="B43" s="58" t="s">
        <v>93</v>
      </c>
      <c r="C43" s="59" t="s">
        <v>13</v>
      </c>
      <c r="D43" s="60">
        <v>616</v>
      </c>
      <c r="E43" s="68" t="s">
        <v>38</v>
      </c>
      <c r="F43" s="60" t="s">
        <v>252</v>
      </c>
      <c r="G43" s="60" t="s">
        <v>243</v>
      </c>
      <c r="H43" s="54"/>
      <c r="I43" s="72" t="s">
        <v>246</v>
      </c>
      <c r="J43" s="73"/>
      <c r="K43" s="71" t="s">
        <v>248</v>
      </c>
      <c r="L43" s="69" t="s">
        <v>245</v>
      </c>
      <c r="M43" s="54"/>
      <c r="N43" s="54"/>
      <c r="O43" s="54"/>
      <c r="P43" s="54"/>
      <c r="Q43" s="54"/>
      <c r="R43" s="54"/>
      <c r="S43" s="54"/>
      <c r="T43" s="54"/>
      <c r="U43" s="54"/>
      <c r="V43" s="54"/>
    </row>
    <row r="44" spans="1:22" ht="13.5" customHeight="1">
      <c r="A44" s="112">
        <v>4</v>
      </c>
      <c r="B44" s="58" t="s">
        <v>93</v>
      </c>
      <c r="C44" s="59" t="s">
        <v>11</v>
      </c>
      <c r="D44" s="60">
        <v>623</v>
      </c>
      <c r="E44" s="68" t="s">
        <v>38</v>
      </c>
      <c r="F44" s="60" t="s">
        <v>252</v>
      </c>
      <c r="G44" s="60" t="s">
        <v>243</v>
      </c>
      <c r="H44" s="60"/>
      <c r="I44" s="60"/>
      <c r="J44" s="60"/>
      <c r="K44" s="60"/>
      <c r="L44" s="69" t="s">
        <v>245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</row>
    <row r="45" spans="1:22" ht="13.5" customHeight="1">
      <c r="A45" s="112">
        <v>5</v>
      </c>
      <c r="B45" s="58" t="s">
        <v>93</v>
      </c>
      <c r="C45" s="59" t="s">
        <v>5</v>
      </c>
      <c r="D45" s="60">
        <v>614</v>
      </c>
      <c r="E45" s="68" t="s">
        <v>38</v>
      </c>
      <c r="F45" s="60" t="s">
        <v>252</v>
      </c>
      <c r="G45" s="60" t="s">
        <v>243</v>
      </c>
      <c r="H45" s="60"/>
      <c r="I45" s="60" t="s">
        <v>246</v>
      </c>
      <c r="J45" s="60"/>
      <c r="K45" s="60"/>
      <c r="L45" s="69" t="s">
        <v>245</v>
      </c>
      <c r="M45" s="54"/>
      <c r="N45" s="54"/>
      <c r="O45" s="54"/>
      <c r="P45" s="54"/>
      <c r="Q45" s="54"/>
      <c r="R45" s="54"/>
      <c r="S45" s="54"/>
      <c r="T45" s="54"/>
      <c r="U45" s="54"/>
      <c r="V45" s="54"/>
    </row>
    <row r="46" spans="1:22" ht="13.5" customHeight="1">
      <c r="A46" s="112">
        <v>6</v>
      </c>
      <c r="B46" s="58" t="s">
        <v>93</v>
      </c>
      <c r="C46" s="59" t="s">
        <v>1</v>
      </c>
      <c r="D46" s="60">
        <v>994</v>
      </c>
      <c r="E46" s="68" t="s">
        <v>38</v>
      </c>
      <c r="F46" s="60" t="s">
        <v>252</v>
      </c>
      <c r="G46" s="60" t="s">
        <v>243</v>
      </c>
      <c r="H46" s="60"/>
      <c r="I46" s="60"/>
      <c r="J46" s="60"/>
      <c r="K46" s="60"/>
      <c r="L46" s="69" t="s">
        <v>245</v>
      </c>
      <c r="M46" s="54"/>
      <c r="N46" s="54"/>
      <c r="O46" s="54"/>
      <c r="P46" s="54"/>
      <c r="Q46" s="54"/>
      <c r="R46" s="54"/>
      <c r="S46" s="54"/>
      <c r="T46" s="54"/>
      <c r="U46" s="54"/>
      <c r="V46" s="54"/>
    </row>
    <row r="47" spans="1:22" ht="13.5" customHeight="1">
      <c r="A47" s="112">
        <v>7</v>
      </c>
      <c r="B47" s="58" t="s">
        <v>93</v>
      </c>
      <c r="C47" s="59" t="s">
        <v>3</v>
      </c>
      <c r="D47" s="60">
        <v>615</v>
      </c>
      <c r="E47" s="68" t="s">
        <v>38</v>
      </c>
      <c r="F47" s="60" t="s">
        <v>252</v>
      </c>
      <c r="G47" s="60" t="s">
        <v>243</v>
      </c>
      <c r="H47" s="60" t="s">
        <v>244</v>
      </c>
      <c r="I47" s="60"/>
      <c r="J47" s="60"/>
      <c r="K47" s="60"/>
      <c r="L47" s="69" t="s">
        <v>245</v>
      </c>
      <c r="M47" s="54"/>
      <c r="N47" s="54"/>
      <c r="O47" s="54"/>
      <c r="P47" s="54"/>
      <c r="Q47" s="54"/>
      <c r="R47" s="54"/>
      <c r="S47" s="54"/>
      <c r="T47" s="54"/>
      <c r="U47" s="54"/>
      <c r="V47" s="54"/>
    </row>
    <row r="48" spans="1:22" ht="13.5" customHeight="1">
      <c r="A48" s="112">
        <v>8</v>
      </c>
      <c r="B48" s="58" t="s">
        <v>93</v>
      </c>
      <c r="C48" s="59" t="s">
        <v>29</v>
      </c>
      <c r="D48" s="58">
        <v>617</v>
      </c>
      <c r="E48" s="68" t="s">
        <v>38</v>
      </c>
      <c r="F48" s="60" t="s">
        <v>252</v>
      </c>
      <c r="G48" s="60" t="s">
        <v>243</v>
      </c>
      <c r="H48" s="60"/>
      <c r="I48" s="60" t="s">
        <v>246</v>
      </c>
      <c r="J48" s="58"/>
      <c r="K48" s="58" t="s">
        <v>248</v>
      </c>
      <c r="L48" s="69" t="s">
        <v>245</v>
      </c>
      <c r="M48" s="54"/>
      <c r="N48" s="54"/>
      <c r="O48" s="54"/>
      <c r="P48" s="54"/>
      <c r="Q48" s="54"/>
      <c r="R48" s="54"/>
      <c r="S48" s="54"/>
      <c r="T48" s="54"/>
      <c r="U48" s="54"/>
      <c r="V48" s="54"/>
    </row>
    <row r="49" spans="1:22" ht="13.5" customHeight="1">
      <c r="A49" s="112">
        <v>1</v>
      </c>
      <c r="B49" s="58" t="s">
        <v>93</v>
      </c>
      <c r="C49" s="59" t="s">
        <v>20</v>
      </c>
      <c r="D49" s="60">
        <v>608</v>
      </c>
      <c r="E49" s="68" t="s">
        <v>160</v>
      </c>
      <c r="F49" s="60" t="s">
        <v>253</v>
      </c>
      <c r="G49" s="60" t="s">
        <v>243</v>
      </c>
      <c r="H49" s="60"/>
      <c r="I49" s="60"/>
      <c r="J49" s="60"/>
      <c r="K49" s="60"/>
      <c r="L49" s="69" t="s">
        <v>245</v>
      </c>
      <c r="M49" s="54"/>
      <c r="N49" s="54"/>
      <c r="O49" s="54"/>
      <c r="P49" s="54"/>
      <c r="Q49" s="54"/>
      <c r="R49" s="54"/>
      <c r="S49" s="54"/>
      <c r="T49" s="54"/>
      <c r="U49" s="54"/>
      <c r="V49" s="54"/>
    </row>
    <row r="50" spans="1:22" ht="13.5" customHeight="1">
      <c r="A50" s="112">
        <v>2</v>
      </c>
      <c r="B50" s="58" t="s">
        <v>93</v>
      </c>
      <c r="C50" s="59" t="s">
        <v>13</v>
      </c>
      <c r="D50" s="60">
        <v>616</v>
      </c>
      <c r="E50" s="68" t="s">
        <v>160</v>
      </c>
      <c r="F50" s="60" t="s">
        <v>253</v>
      </c>
      <c r="G50" s="60" t="s">
        <v>243</v>
      </c>
      <c r="H50" s="60"/>
      <c r="I50" s="60" t="s">
        <v>246</v>
      </c>
      <c r="J50" s="60"/>
      <c r="K50" s="60"/>
      <c r="L50" s="69" t="s">
        <v>245</v>
      </c>
      <c r="M50" s="54"/>
      <c r="N50" s="54"/>
      <c r="O50" s="54"/>
      <c r="P50" s="54"/>
      <c r="Q50" s="54"/>
      <c r="R50" s="54"/>
      <c r="S50" s="54"/>
      <c r="T50" s="54"/>
      <c r="U50" s="54"/>
      <c r="V50" s="54"/>
    </row>
    <row r="51" spans="1:22" ht="13.5" customHeight="1">
      <c r="A51" s="112">
        <v>3</v>
      </c>
      <c r="B51" s="58" t="s">
        <v>93</v>
      </c>
      <c r="C51" s="59" t="s">
        <v>11</v>
      </c>
      <c r="D51" s="60">
        <v>623</v>
      </c>
      <c r="E51" s="68" t="s">
        <v>160</v>
      </c>
      <c r="F51" s="60" t="s">
        <v>253</v>
      </c>
      <c r="G51" s="60" t="s">
        <v>243</v>
      </c>
      <c r="H51" s="60"/>
      <c r="I51" s="60"/>
      <c r="J51" s="60"/>
      <c r="K51" s="60"/>
      <c r="L51" s="69" t="s">
        <v>245</v>
      </c>
      <c r="M51" s="54"/>
      <c r="N51" s="54"/>
      <c r="O51" s="54"/>
      <c r="P51" s="54"/>
      <c r="Q51" s="54"/>
      <c r="R51" s="54"/>
      <c r="S51" s="54"/>
      <c r="T51" s="54"/>
      <c r="U51" s="54"/>
      <c r="V51" s="54"/>
    </row>
    <row r="52" spans="1:22" ht="13.5" customHeight="1">
      <c r="A52" s="112">
        <v>4</v>
      </c>
      <c r="B52" s="58" t="s">
        <v>93</v>
      </c>
      <c r="C52" s="59" t="s">
        <v>5</v>
      </c>
      <c r="D52" s="60">
        <v>614</v>
      </c>
      <c r="E52" s="68" t="s">
        <v>160</v>
      </c>
      <c r="F52" s="60" t="s">
        <v>253</v>
      </c>
      <c r="G52" s="60" t="s">
        <v>243</v>
      </c>
      <c r="H52" s="60"/>
      <c r="I52" s="60" t="s">
        <v>246</v>
      </c>
      <c r="J52" s="60"/>
      <c r="K52" s="60"/>
      <c r="L52" s="69" t="s">
        <v>245</v>
      </c>
      <c r="M52" s="54"/>
      <c r="N52" s="54"/>
      <c r="O52" s="54"/>
      <c r="P52" s="54"/>
      <c r="Q52" s="54"/>
      <c r="R52" s="54"/>
      <c r="S52" s="54"/>
      <c r="T52" s="54"/>
      <c r="U52" s="54"/>
      <c r="V52" s="54"/>
    </row>
    <row r="53" spans="1:22" ht="13.5" customHeight="1">
      <c r="A53" s="112">
        <v>5</v>
      </c>
      <c r="B53" s="58" t="s">
        <v>93</v>
      </c>
      <c r="C53" s="59" t="s">
        <v>1</v>
      </c>
      <c r="D53" s="60">
        <v>994</v>
      </c>
      <c r="E53" s="68" t="s">
        <v>160</v>
      </c>
      <c r="F53" s="60" t="s">
        <v>253</v>
      </c>
      <c r="G53" s="60" t="s">
        <v>243</v>
      </c>
      <c r="H53" s="60"/>
      <c r="I53" s="60"/>
      <c r="J53" s="60"/>
      <c r="K53" s="60"/>
      <c r="L53" s="69" t="s">
        <v>245</v>
      </c>
      <c r="M53" s="54"/>
      <c r="N53" s="54"/>
      <c r="O53" s="54"/>
      <c r="P53" s="54"/>
      <c r="Q53" s="54"/>
      <c r="R53" s="54"/>
      <c r="S53" s="54"/>
      <c r="T53" s="54"/>
      <c r="U53" s="54"/>
      <c r="V53" s="54"/>
    </row>
    <row r="54" spans="1:22" ht="13.5" customHeight="1">
      <c r="A54" s="112">
        <v>6</v>
      </c>
      <c r="B54" s="58" t="s">
        <v>93</v>
      </c>
      <c r="C54" s="59" t="s">
        <v>3</v>
      </c>
      <c r="D54" s="60">
        <v>615</v>
      </c>
      <c r="E54" s="68" t="s">
        <v>160</v>
      </c>
      <c r="F54" s="60" t="s">
        <v>253</v>
      </c>
      <c r="G54" s="60" t="s">
        <v>243</v>
      </c>
      <c r="H54" s="60"/>
      <c r="I54" s="60"/>
      <c r="J54" s="60"/>
      <c r="K54" s="60"/>
      <c r="L54" s="69" t="s">
        <v>245</v>
      </c>
      <c r="M54" s="54"/>
      <c r="N54" s="54"/>
      <c r="O54" s="54"/>
      <c r="P54" s="54"/>
      <c r="Q54" s="54"/>
      <c r="R54" s="54"/>
      <c r="S54" s="54"/>
      <c r="T54" s="54"/>
      <c r="U54" s="54"/>
      <c r="V54" s="54"/>
    </row>
    <row r="55" spans="1:22" ht="13.5" customHeight="1">
      <c r="A55" s="112">
        <v>7</v>
      </c>
      <c r="B55" s="58" t="s">
        <v>93</v>
      </c>
      <c r="C55" s="59" t="s">
        <v>29</v>
      </c>
      <c r="D55" s="58">
        <v>617</v>
      </c>
      <c r="E55" s="68" t="s">
        <v>160</v>
      </c>
      <c r="F55" s="60" t="s">
        <v>253</v>
      </c>
      <c r="G55" s="60" t="s">
        <v>243</v>
      </c>
      <c r="H55" s="60"/>
      <c r="I55" s="58"/>
      <c r="J55" s="58"/>
      <c r="K55" s="58" t="s">
        <v>248</v>
      </c>
      <c r="L55" s="69" t="s">
        <v>245</v>
      </c>
      <c r="M55" s="54"/>
      <c r="N55" s="54"/>
      <c r="O55" s="54"/>
      <c r="P55" s="54"/>
      <c r="Q55" s="54"/>
      <c r="R55" s="54"/>
      <c r="S55" s="54"/>
      <c r="T55" s="54"/>
      <c r="U55" s="54"/>
      <c r="V55" s="54"/>
    </row>
    <row r="56" spans="1:22" ht="15.75" customHeight="1">
      <c r="A56" s="54" t="s">
        <v>254</v>
      </c>
      <c r="B56" s="54"/>
      <c r="C56" s="54"/>
      <c r="D56" s="57"/>
      <c r="E56" s="54"/>
      <c r="F56" s="64"/>
      <c r="G56" s="63"/>
      <c r="H56" s="64"/>
      <c r="I56" s="64"/>
      <c r="J56" s="64"/>
      <c r="K56" s="64"/>
      <c r="L56" s="63"/>
      <c r="M56" s="54"/>
      <c r="N56" s="54"/>
      <c r="O56" s="54"/>
      <c r="P56" s="54"/>
      <c r="Q56" s="54"/>
      <c r="R56" s="54"/>
      <c r="S56" s="54"/>
      <c r="T56" s="54"/>
      <c r="U56" s="54"/>
      <c r="V56" s="54"/>
    </row>
    <row r="57" spans="1:22" ht="15.75" customHeight="1">
      <c r="A57" s="54" t="s">
        <v>255</v>
      </c>
      <c r="B57" s="54"/>
      <c r="C57" s="54"/>
      <c r="D57" s="57"/>
      <c r="E57" s="54"/>
      <c r="F57" s="64"/>
      <c r="G57" s="63"/>
      <c r="H57" s="64"/>
      <c r="I57" s="64"/>
      <c r="J57" s="64"/>
      <c r="K57" s="64"/>
      <c r="L57" s="63"/>
      <c r="M57" s="54"/>
      <c r="N57" s="54"/>
      <c r="O57" s="54"/>
      <c r="P57" s="54"/>
      <c r="Q57" s="54"/>
      <c r="R57" s="54"/>
      <c r="S57" s="54"/>
      <c r="T57" s="54"/>
      <c r="U57" s="54"/>
      <c r="V57" s="54"/>
    </row>
    <row r="58" spans="1:22" ht="15.75" customHeight="1">
      <c r="A58" s="54" t="s">
        <v>256</v>
      </c>
      <c r="B58" s="54"/>
      <c r="C58" s="54"/>
      <c r="D58" s="57"/>
      <c r="E58" s="54"/>
      <c r="F58" s="64"/>
      <c r="G58" s="63"/>
      <c r="H58" s="64"/>
      <c r="I58" s="64"/>
      <c r="J58" s="64"/>
      <c r="K58" s="64"/>
      <c r="L58" s="63"/>
      <c r="M58" s="54"/>
      <c r="N58" s="54"/>
      <c r="O58" s="54"/>
      <c r="P58" s="54"/>
      <c r="Q58" s="54"/>
      <c r="R58" s="54"/>
      <c r="S58" s="54"/>
      <c r="T58" s="54"/>
      <c r="U58" s="54"/>
      <c r="V58" s="54"/>
    </row>
    <row r="59" spans="1:22" ht="15.75" customHeight="1">
      <c r="A59" s="54" t="s">
        <v>257</v>
      </c>
      <c r="B59" s="54"/>
      <c r="C59" s="54"/>
      <c r="D59" s="57"/>
      <c r="E59" s="54"/>
      <c r="F59" s="64"/>
      <c r="G59" s="63"/>
      <c r="H59" s="64"/>
      <c r="I59" s="64"/>
      <c r="J59" s="64"/>
      <c r="K59" s="64"/>
      <c r="L59" s="63"/>
      <c r="M59" s="54"/>
      <c r="N59" s="54"/>
      <c r="O59" s="54"/>
      <c r="P59" s="54"/>
      <c r="Q59" s="54"/>
      <c r="R59" s="54"/>
      <c r="S59" s="54"/>
      <c r="T59" s="54"/>
      <c r="U59" s="54"/>
      <c r="V59" s="54"/>
    </row>
    <row r="60" spans="1:22" ht="15.75" customHeight="1">
      <c r="A60" s="54" t="s">
        <v>249</v>
      </c>
      <c r="B60" s="54"/>
      <c r="C60" s="54"/>
      <c r="D60" s="57"/>
      <c r="E60" s="54"/>
      <c r="F60" s="57"/>
      <c r="G60" s="54"/>
      <c r="H60" s="64"/>
      <c r="I60" s="64"/>
      <c r="J60" s="64"/>
      <c r="K60" s="64"/>
      <c r="L60" s="63"/>
      <c r="M60" s="54"/>
      <c r="N60" s="54"/>
      <c r="O60" s="54"/>
      <c r="P60" s="54"/>
      <c r="Q60" s="54"/>
      <c r="R60" s="54"/>
      <c r="S60" s="54"/>
      <c r="T60" s="54"/>
      <c r="U60" s="54"/>
      <c r="V60" s="54"/>
    </row>
    <row r="61" spans="1:22" ht="15.75" customHeight="1">
      <c r="A61" s="63"/>
      <c r="B61" s="63"/>
      <c r="C61" s="74"/>
      <c r="D61" s="64"/>
      <c r="E61" s="74"/>
      <c r="F61" s="64"/>
      <c r="G61" s="63"/>
      <c r="H61" s="64"/>
      <c r="I61" s="64"/>
      <c r="J61" s="64"/>
      <c r="K61" s="64"/>
      <c r="L61" s="63"/>
      <c r="M61" s="54"/>
      <c r="N61" s="54"/>
      <c r="O61" s="54"/>
      <c r="P61" s="54"/>
      <c r="Q61" s="54"/>
      <c r="R61" s="54"/>
      <c r="S61" s="54"/>
      <c r="T61" s="54"/>
      <c r="U61" s="54"/>
      <c r="V61" s="54"/>
    </row>
    <row r="62" spans="1:22" ht="15.75" customHeight="1">
      <c r="A62" s="63"/>
      <c r="B62" s="63"/>
      <c r="C62" s="74"/>
      <c r="D62" s="64"/>
      <c r="E62" s="74"/>
      <c r="F62" s="64"/>
      <c r="G62" s="63"/>
      <c r="H62" s="64"/>
      <c r="I62" s="64"/>
      <c r="J62" s="64"/>
      <c r="K62" s="64"/>
      <c r="L62" s="63"/>
      <c r="M62" s="54"/>
      <c r="N62" s="54"/>
      <c r="O62" s="54"/>
      <c r="P62" s="54"/>
      <c r="Q62" s="54"/>
      <c r="R62" s="54"/>
      <c r="S62" s="54"/>
      <c r="T62" s="54"/>
      <c r="U62" s="54"/>
      <c r="V62" s="54"/>
    </row>
    <row r="63" spans="1:22" ht="15.75" customHeight="1">
      <c r="A63" s="63"/>
      <c r="B63" s="63"/>
      <c r="C63" s="74"/>
      <c r="D63" s="64"/>
      <c r="E63" s="74"/>
      <c r="F63" s="64"/>
      <c r="G63" s="63"/>
      <c r="H63" s="64"/>
      <c r="I63" s="64"/>
      <c r="J63" s="64"/>
      <c r="K63" s="64"/>
      <c r="L63" s="63"/>
      <c r="M63" s="54"/>
      <c r="N63" s="54"/>
      <c r="O63" s="54"/>
      <c r="P63" s="54"/>
      <c r="Q63" s="54"/>
      <c r="R63" s="54"/>
      <c r="S63" s="54"/>
      <c r="T63" s="54"/>
      <c r="U63" s="54"/>
      <c r="V63" s="54"/>
    </row>
    <row r="64" spans="1:22" ht="15.75" customHeight="1">
      <c r="A64" s="63"/>
      <c r="B64" s="63"/>
      <c r="C64" s="74"/>
      <c r="D64" s="64"/>
      <c r="E64" s="74"/>
      <c r="F64" s="64"/>
      <c r="G64" s="63"/>
      <c r="H64" s="64"/>
      <c r="I64" s="64"/>
      <c r="J64" s="64"/>
      <c r="K64" s="64"/>
      <c r="L64" s="63"/>
      <c r="M64" s="54"/>
      <c r="N64" s="54"/>
      <c r="O64" s="54"/>
      <c r="P64" s="54"/>
      <c r="Q64" s="54"/>
      <c r="R64" s="54"/>
      <c r="S64" s="54"/>
      <c r="T64" s="54"/>
      <c r="U64" s="54"/>
      <c r="V64" s="54"/>
    </row>
    <row r="65" spans="1:22" ht="15.75" customHeight="1">
      <c r="A65" s="63"/>
      <c r="B65" s="63"/>
      <c r="C65" s="74"/>
      <c r="D65" s="64"/>
      <c r="E65" s="74"/>
      <c r="F65" s="64"/>
      <c r="G65" s="63"/>
      <c r="H65" s="64"/>
      <c r="I65" s="64"/>
      <c r="J65" s="64"/>
      <c r="K65" s="64"/>
      <c r="L65" s="63"/>
      <c r="M65" s="54"/>
      <c r="N65" s="54"/>
      <c r="O65" s="54"/>
      <c r="P65" s="54"/>
      <c r="Q65" s="54"/>
      <c r="R65" s="54"/>
      <c r="S65" s="54"/>
      <c r="T65" s="54"/>
      <c r="U65" s="54"/>
      <c r="V65" s="54"/>
    </row>
    <row r="66" spans="1:22" ht="15.75" customHeight="1">
      <c r="A66" s="63"/>
      <c r="B66" s="63"/>
      <c r="C66" s="74"/>
      <c r="D66" s="64"/>
      <c r="E66" s="74"/>
      <c r="F66" s="64"/>
      <c r="G66" s="63"/>
      <c r="H66" s="64"/>
      <c r="I66" s="64"/>
      <c r="J66" s="64"/>
      <c r="K66" s="64"/>
      <c r="L66" s="63"/>
      <c r="M66" s="54"/>
      <c r="N66" s="54"/>
      <c r="O66" s="54"/>
      <c r="P66" s="54"/>
      <c r="Q66" s="54"/>
      <c r="R66" s="54"/>
      <c r="S66" s="54"/>
      <c r="T66" s="54"/>
      <c r="U66" s="54"/>
      <c r="V66" s="54"/>
    </row>
    <row r="67" spans="1:22" ht="15.75" customHeight="1">
      <c r="A67" s="63"/>
      <c r="B67" s="63"/>
      <c r="C67" s="74"/>
      <c r="D67" s="64"/>
      <c r="E67" s="74"/>
      <c r="F67" s="64"/>
      <c r="G67" s="63"/>
      <c r="H67" s="64"/>
      <c r="I67" s="64"/>
      <c r="J67" s="64"/>
      <c r="K67" s="64"/>
      <c r="L67" s="63"/>
      <c r="M67" s="54"/>
      <c r="N67" s="54"/>
      <c r="O67" s="54"/>
      <c r="P67" s="54"/>
      <c r="Q67" s="54"/>
      <c r="R67" s="54"/>
      <c r="S67" s="54"/>
      <c r="T67" s="54"/>
      <c r="U67" s="54"/>
      <c r="V67" s="54"/>
    </row>
    <row r="68" spans="1:22" ht="15.75" customHeight="1">
      <c r="A68" s="63"/>
      <c r="B68" s="63"/>
      <c r="C68" s="74"/>
      <c r="D68" s="64"/>
      <c r="E68" s="74"/>
      <c r="F68" s="64"/>
      <c r="G68" s="63"/>
      <c r="H68" s="64"/>
      <c r="I68" s="64"/>
      <c r="J68" s="64"/>
      <c r="K68" s="64"/>
      <c r="L68" s="63"/>
      <c r="M68" s="54"/>
      <c r="N68" s="54"/>
      <c r="O68" s="54"/>
      <c r="P68" s="54"/>
      <c r="Q68" s="54"/>
      <c r="R68" s="54"/>
      <c r="S68" s="54"/>
      <c r="T68" s="54"/>
      <c r="U68" s="54"/>
      <c r="V68" s="54"/>
    </row>
    <row r="69" spans="1:22" ht="15.75" customHeight="1">
      <c r="A69" s="63"/>
      <c r="B69" s="63"/>
      <c r="C69" s="74"/>
      <c r="D69" s="64"/>
      <c r="E69" s="74"/>
      <c r="F69" s="64"/>
      <c r="G69" s="63"/>
      <c r="H69" s="64"/>
      <c r="I69" s="64"/>
      <c r="J69" s="64"/>
      <c r="K69" s="64"/>
      <c r="L69" s="63"/>
      <c r="M69" s="54"/>
      <c r="N69" s="54"/>
      <c r="O69" s="54"/>
      <c r="P69" s="54"/>
      <c r="Q69" s="54"/>
      <c r="R69" s="54"/>
      <c r="S69" s="54"/>
      <c r="T69" s="54"/>
      <c r="U69" s="54"/>
      <c r="V69" s="54"/>
    </row>
    <row r="70" spans="1:22" ht="15.75" customHeight="1">
      <c r="A70" s="63"/>
      <c r="B70" s="63"/>
      <c r="C70" s="74"/>
      <c r="D70" s="64"/>
      <c r="E70" s="74"/>
      <c r="F70" s="64"/>
      <c r="G70" s="63"/>
      <c r="H70" s="64"/>
      <c r="I70" s="64"/>
      <c r="J70" s="64"/>
      <c r="K70" s="64"/>
      <c r="L70" s="63"/>
      <c r="M70" s="54"/>
      <c r="N70" s="54"/>
      <c r="O70" s="54"/>
      <c r="P70" s="54"/>
      <c r="Q70" s="54"/>
      <c r="R70" s="54"/>
      <c r="S70" s="54"/>
      <c r="T70" s="54"/>
      <c r="U70" s="54"/>
      <c r="V70" s="54"/>
    </row>
    <row r="71" spans="1:22" ht="15.75" customHeight="1">
      <c r="A71" s="63"/>
      <c r="B71" s="63"/>
      <c r="C71" s="74"/>
      <c r="D71" s="64"/>
      <c r="E71" s="74"/>
      <c r="F71" s="64"/>
      <c r="G71" s="63"/>
      <c r="H71" s="64"/>
      <c r="I71" s="64"/>
      <c r="J71" s="64"/>
      <c r="K71" s="64"/>
      <c r="L71" s="63"/>
      <c r="M71" s="54"/>
      <c r="N71" s="54"/>
      <c r="O71" s="54"/>
      <c r="P71" s="54"/>
      <c r="Q71" s="54"/>
      <c r="R71" s="54"/>
      <c r="S71" s="54"/>
      <c r="T71" s="54"/>
      <c r="U71" s="54"/>
      <c r="V71" s="54"/>
    </row>
    <row r="72" spans="1:22" ht="15.75" customHeight="1">
      <c r="A72" s="63"/>
      <c r="B72" s="63"/>
      <c r="C72" s="74"/>
      <c r="D72" s="64"/>
      <c r="E72" s="74"/>
      <c r="F72" s="64"/>
      <c r="G72" s="63"/>
      <c r="H72" s="64"/>
      <c r="I72" s="64"/>
      <c r="J72" s="64"/>
      <c r="K72" s="64"/>
      <c r="L72" s="63"/>
      <c r="M72" s="54"/>
      <c r="N72" s="54"/>
      <c r="O72" s="54"/>
      <c r="P72" s="54"/>
      <c r="Q72" s="54"/>
      <c r="R72" s="54"/>
      <c r="S72" s="54"/>
      <c r="T72" s="54"/>
      <c r="U72" s="54"/>
      <c r="V72" s="54"/>
    </row>
    <row r="73" spans="1:22" ht="15.75" customHeight="1">
      <c r="A73" s="63"/>
      <c r="B73" s="63"/>
      <c r="C73" s="74"/>
      <c r="D73" s="64"/>
      <c r="E73" s="74"/>
      <c r="F73" s="64"/>
      <c r="G73" s="63"/>
      <c r="H73" s="64"/>
      <c r="I73" s="64"/>
      <c r="J73" s="64"/>
      <c r="K73" s="64"/>
      <c r="L73" s="63"/>
      <c r="M73" s="54"/>
      <c r="N73" s="54"/>
      <c r="O73" s="54"/>
      <c r="P73" s="54"/>
      <c r="Q73" s="54"/>
      <c r="R73" s="54"/>
      <c r="S73" s="54"/>
      <c r="T73" s="54"/>
      <c r="U73" s="54"/>
      <c r="V73" s="54"/>
    </row>
    <row r="74" spans="1:22" ht="15.75" customHeight="1">
      <c r="A74" s="63"/>
      <c r="B74" s="63"/>
      <c r="C74" s="74"/>
      <c r="D74" s="64"/>
      <c r="E74" s="74"/>
      <c r="F74" s="64"/>
      <c r="G74" s="63"/>
      <c r="H74" s="64"/>
      <c r="I74" s="64"/>
      <c r="J74" s="64"/>
      <c r="K74" s="64"/>
      <c r="L74" s="63"/>
      <c r="M74" s="54"/>
      <c r="N74" s="54"/>
      <c r="O74" s="54"/>
      <c r="P74" s="54"/>
      <c r="Q74" s="54"/>
      <c r="R74" s="54"/>
      <c r="S74" s="54"/>
      <c r="T74" s="54"/>
      <c r="U74" s="54"/>
      <c r="V74" s="54"/>
    </row>
    <row r="75" spans="1:22" ht="15.75" customHeight="1">
      <c r="A75" s="63"/>
      <c r="B75" s="63"/>
      <c r="C75" s="74"/>
      <c r="D75" s="64"/>
      <c r="E75" s="74"/>
      <c r="F75" s="64"/>
      <c r="G75" s="63"/>
      <c r="H75" s="64"/>
      <c r="I75" s="64"/>
      <c r="J75" s="64"/>
      <c r="K75" s="64"/>
      <c r="L75" s="63"/>
      <c r="M75" s="54"/>
      <c r="N75" s="54"/>
      <c r="O75" s="54"/>
      <c r="P75" s="54"/>
      <c r="Q75" s="54"/>
      <c r="R75" s="54"/>
      <c r="S75" s="54"/>
      <c r="T75" s="54"/>
      <c r="U75" s="54"/>
      <c r="V75" s="54"/>
    </row>
    <row r="76" spans="1:22" ht="15.75" customHeight="1">
      <c r="A76" s="63"/>
      <c r="B76" s="63"/>
      <c r="C76" s="74"/>
      <c r="D76" s="64"/>
      <c r="E76" s="74"/>
      <c r="F76" s="64"/>
      <c r="G76" s="63"/>
      <c r="H76" s="64"/>
      <c r="I76" s="64"/>
      <c r="J76" s="64"/>
      <c r="K76" s="64"/>
      <c r="L76" s="63"/>
      <c r="M76" s="54"/>
      <c r="N76" s="54"/>
      <c r="O76" s="54"/>
      <c r="P76" s="54"/>
      <c r="Q76" s="54"/>
      <c r="R76" s="54"/>
      <c r="S76" s="54"/>
      <c r="T76" s="54"/>
      <c r="U76" s="54"/>
      <c r="V76" s="54"/>
    </row>
    <row r="77" spans="1:22" ht="15.75" customHeight="1">
      <c r="A77" s="63"/>
      <c r="B77" s="63"/>
      <c r="C77" s="74"/>
      <c r="D77" s="64"/>
      <c r="E77" s="74"/>
      <c r="F77" s="64"/>
      <c r="G77" s="63"/>
      <c r="H77" s="64"/>
      <c r="I77" s="64"/>
      <c r="J77" s="64"/>
      <c r="K77" s="64"/>
      <c r="L77" s="63"/>
      <c r="M77" s="54"/>
      <c r="N77" s="54"/>
      <c r="O77" s="54"/>
      <c r="P77" s="54"/>
      <c r="Q77" s="54"/>
      <c r="R77" s="54"/>
      <c r="S77" s="54"/>
      <c r="T77" s="54"/>
      <c r="U77" s="54"/>
      <c r="V77" s="54"/>
    </row>
    <row r="78" spans="1:22" ht="15.75" customHeight="1">
      <c r="A78" s="63"/>
      <c r="B78" s="63"/>
      <c r="C78" s="74"/>
      <c r="D78" s="64"/>
      <c r="E78" s="74"/>
      <c r="F78" s="64"/>
      <c r="G78" s="63"/>
      <c r="H78" s="64"/>
      <c r="I78" s="64"/>
      <c r="J78" s="64"/>
      <c r="K78" s="64"/>
      <c r="L78" s="63"/>
      <c r="M78" s="54"/>
      <c r="N78" s="54"/>
      <c r="O78" s="54"/>
      <c r="P78" s="54"/>
      <c r="Q78" s="54"/>
      <c r="R78" s="54"/>
      <c r="S78" s="54"/>
      <c r="T78" s="54"/>
      <c r="U78" s="54"/>
      <c r="V78" s="54"/>
    </row>
    <row r="79" spans="1:22" ht="15.75" customHeight="1">
      <c r="A79" s="63"/>
      <c r="B79" s="63"/>
      <c r="C79" s="74"/>
      <c r="D79" s="64"/>
      <c r="E79" s="74"/>
      <c r="F79" s="64"/>
      <c r="G79" s="63"/>
      <c r="H79" s="64"/>
      <c r="I79" s="64"/>
      <c r="J79" s="64"/>
      <c r="K79" s="64"/>
      <c r="L79" s="63"/>
      <c r="M79" s="54"/>
      <c r="N79" s="54"/>
      <c r="O79" s="54"/>
      <c r="P79" s="54"/>
      <c r="Q79" s="54"/>
      <c r="R79" s="54"/>
      <c r="S79" s="54"/>
      <c r="T79" s="54"/>
      <c r="U79" s="54"/>
      <c r="V79" s="54"/>
    </row>
    <row r="80" spans="1:22" ht="15.75" customHeight="1">
      <c r="A80" s="63"/>
      <c r="B80" s="63"/>
      <c r="C80" s="74"/>
      <c r="D80" s="64"/>
      <c r="E80" s="74"/>
      <c r="F80" s="64"/>
      <c r="G80" s="63"/>
      <c r="H80" s="64"/>
      <c r="I80" s="64"/>
      <c r="J80" s="64"/>
      <c r="K80" s="64"/>
      <c r="L80" s="63"/>
      <c r="M80" s="54"/>
      <c r="N80" s="54"/>
      <c r="O80" s="54"/>
      <c r="P80" s="54"/>
      <c r="Q80" s="54"/>
      <c r="R80" s="54"/>
      <c r="S80" s="54"/>
      <c r="T80" s="54"/>
      <c r="U80" s="54"/>
      <c r="V80" s="54"/>
    </row>
    <row r="81" spans="1:22" ht="15.75" customHeight="1">
      <c r="A81" s="63"/>
      <c r="B81" s="63"/>
      <c r="C81" s="74"/>
      <c r="D81" s="64"/>
      <c r="E81" s="74"/>
      <c r="F81" s="64"/>
      <c r="G81" s="63"/>
      <c r="H81" s="64"/>
      <c r="I81" s="64"/>
      <c r="J81" s="64"/>
      <c r="K81" s="64"/>
      <c r="L81" s="63"/>
      <c r="M81" s="54"/>
      <c r="N81" s="54"/>
      <c r="O81" s="54"/>
      <c r="P81" s="54"/>
      <c r="Q81" s="54"/>
      <c r="R81" s="54"/>
      <c r="S81" s="54"/>
      <c r="T81" s="54"/>
      <c r="U81" s="54"/>
      <c r="V81" s="54"/>
    </row>
    <row r="82" spans="1:22" ht="15.75" customHeight="1">
      <c r="A82" s="63"/>
      <c r="B82" s="63"/>
      <c r="C82" s="74"/>
      <c r="D82" s="64"/>
      <c r="E82" s="74"/>
      <c r="F82" s="64"/>
      <c r="G82" s="63"/>
      <c r="H82" s="64"/>
      <c r="I82" s="64"/>
      <c r="J82" s="64"/>
      <c r="K82" s="64"/>
      <c r="L82" s="63"/>
      <c r="M82" s="54"/>
      <c r="N82" s="54"/>
      <c r="O82" s="54"/>
      <c r="P82" s="54"/>
      <c r="Q82" s="54"/>
      <c r="R82" s="54"/>
      <c r="S82" s="54"/>
      <c r="T82" s="54"/>
      <c r="U82" s="54"/>
      <c r="V82" s="54"/>
    </row>
    <row r="83" spans="1:22" ht="15.75" customHeight="1">
      <c r="A83" s="63"/>
      <c r="B83" s="63"/>
      <c r="C83" s="74"/>
      <c r="D83" s="64"/>
      <c r="E83" s="74"/>
      <c r="F83" s="64"/>
      <c r="G83" s="63"/>
      <c r="H83" s="64"/>
      <c r="I83" s="64"/>
      <c r="J83" s="64"/>
      <c r="K83" s="64"/>
      <c r="L83" s="63"/>
      <c r="M83" s="54"/>
      <c r="N83" s="54"/>
      <c r="O83" s="54"/>
      <c r="P83" s="54"/>
      <c r="Q83" s="54"/>
      <c r="R83" s="54"/>
      <c r="S83" s="54"/>
      <c r="T83" s="54"/>
      <c r="U83" s="54"/>
      <c r="V83" s="54"/>
    </row>
    <row r="84" spans="1:22" ht="15.75" customHeight="1">
      <c r="A84" s="63"/>
      <c r="B84" s="63"/>
      <c r="C84" s="74"/>
      <c r="D84" s="64"/>
      <c r="E84" s="74"/>
      <c r="F84" s="64"/>
      <c r="G84" s="63"/>
      <c r="H84" s="64"/>
      <c r="I84" s="64"/>
      <c r="J84" s="64"/>
      <c r="K84" s="64"/>
      <c r="L84" s="63"/>
      <c r="M84" s="54"/>
      <c r="N84" s="54"/>
      <c r="O84" s="54"/>
      <c r="P84" s="54"/>
      <c r="Q84" s="54"/>
      <c r="R84" s="54"/>
      <c r="S84" s="54"/>
      <c r="T84" s="54"/>
      <c r="U84" s="54"/>
      <c r="V84" s="54"/>
    </row>
    <row r="85" spans="1:22" ht="15.75" customHeight="1">
      <c r="A85" s="63"/>
      <c r="B85" s="63"/>
      <c r="C85" s="74"/>
      <c r="D85" s="64"/>
      <c r="E85" s="74"/>
      <c r="F85" s="64"/>
      <c r="G85" s="63"/>
      <c r="H85" s="64"/>
      <c r="I85" s="64"/>
      <c r="J85" s="64"/>
      <c r="K85" s="64"/>
      <c r="L85" s="63"/>
      <c r="M85" s="54"/>
      <c r="N85" s="54"/>
      <c r="O85" s="54"/>
      <c r="P85" s="54"/>
      <c r="Q85" s="54"/>
      <c r="R85" s="54"/>
      <c r="S85" s="54"/>
      <c r="T85" s="54"/>
      <c r="U85" s="54"/>
      <c r="V85" s="54"/>
    </row>
    <row r="86" spans="1:22" ht="15.75" customHeight="1">
      <c r="A86" s="63"/>
      <c r="B86" s="63"/>
      <c r="C86" s="74"/>
      <c r="D86" s="64"/>
      <c r="E86" s="74"/>
      <c r="F86" s="64"/>
      <c r="G86" s="63"/>
      <c r="H86" s="64"/>
      <c r="I86" s="64"/>
      <c r="J86" s="64"/>
      <c r="K86" s="64"/>
      <c r="L86" s="63"/>
      <c r="M86" s="54"/>
      <c r="N86" s="54"/>
      <c r="O86" s="54"/>
      <c r="P86" s="54"/>
      <c r="Q86" s="54"/>
      <c r="R86" s="54"/>
      <c r="S86" s="54"/>
      <c r="T86" s="54"/>
      <c r="U86" s="54"/>
      <c r="V86" s="54"/>
    </row>
    <row r="87" spans="1:22" ht="15.75" customHeight="1">
      <c r="A87" s="63"/>
      <c r="B87" s="63"/>
      <c r="C87" s="74"/>
      <c r="D87" s="64"/>
      <c r="E87" s="74"/>
      <c r="F87" s="64"/>
      <c r="G87" s="63"/>
      <c r="H87" s="64"/>
      <c r="I87" s="64"/>
      <c r="J87" s="64"/>
      <c r="K87" s="64"/>
      <c r="L87" s="63"/>
      <c r="M87" s="54"/>
      <c r="N87" s="54"/>
      <c r="O87" s="54"/>
      <c r="P87" s="54"/>
      <c r="Q87" s="54"/>
      <c r="R87" s="54"/>
      <c r="S87" s="54"/>
      <c r="T87" s="54"/>
      <c r="U87" s="54"/>
      <c r="V87" s="54"/>
    </row>
    <row r="88" spans="1:22" ht="15.75" customHeight="1">
      <c r="A88" s="63"/>
      <c r="B88" s="63"/>
      <c r="C88" s="74"/>
      <c r="D88" s="64"/>
      <c r="E88" s="74"/>
      <c r="F88" s="64"/>
      <c r="G88" s="63"/>
      <c r="H88" s="64"/>
      <c r="I88" s="64"/>
      <c r="J88" s="64"/>
      <c r="K88" s="64"/>
      <c r="L88" s="63"/>
      <c r="M88" s="54"/>
      <c r="N88" s="54"/>
      <c r="O88" s="54"/>
      <c r="P88" s="54"/>
      <c r="Q88" s="54"/>
      <c r="R88" s="54"/>
      <c r="S88" s="54"/>
      <c r="T88" s="54"/>
      <c r="U88" s="54"/>
      <c r="V88" s="54"/>
    </row>
    <row r="89" spans="1:22" ht="15.75" customHeight="1">
      <c r="A89" s="63"/>
      <c r="B89" s="63"/>
      <c r="C89" s="74"/>
      <c r="D89" s="64"/>
      <c r="E89" s="74"/>
      <c r="F89" s="64"/>
      <c r="G89" s="63"/>
      <c r="H89" s="64"/>
      <c r="I89" s="64"/>
      <c r="J89" s="64"/>
      <c r="K89" s="64"/>
      <c r="L89" s="63"/>
      <c r="M89" s="54"/>
      <c r="N89" s="54"/>
      <c r="O89" s="54"/>
      <c r="P89" s="54"/>
      <c r="Q89" s="54"/>
      <c r="R89" s="54"/>
      <c r="S89" s="54"/>
      <c r="T89" s="54"/>
      <c r="U89" s="54"/>
      <c r="V89" s="54"/>
    </row>
    <row r="90" spans="1:22" ht="15.75" customHeight="1">
      <c r="A90" s="63"/>
      <c r="B90" s="63"/>
      <c r="C90" s="74"/>
      <c r="D90" s="64"/>
      <c r="E90" s="74"/>
      <c r="F90" s="64"/>
      <c r="G90" s="63"/>
      <c r="H90" s="64"/>
      <c r="I90" s="64"/>
      <c r="J90" s="64"/>
      <c r="K90" s="64"/>
      <c r="L90" s="63"/>
      <c r="M90" s="54"/>
      <c r="N90" s="54"/>
      <c r="O90" s="54"/>
      <c r="P90" s="54"/>
      <c r="Q90" s="54"/>
      <c r="R90" s="54"/>
      <c r="S90" s="54"/>
      <c r="T90" s="54"/>
      <c r="U90" s="54"/>
      <c r="V90" s="54"/>
    </row>
    <row r="91" spans="1:22" ht="15.75" customHeight="1">
      <c r="A91" s="63"/>
      <c r="B91" s="63"/>
      <c r="C91" s="74"/>
      <c r="D91" s="64"/>
      <c r="E91" s="74"/>
      <c r="F91" s="64"/>
      <c r="G91" s="63"/>
      <c r="H91" s="64"/>
      <c r="I91" s="64"/>
      <c r="J91" s="64"/>
      <c r="K91" s="64"/>
      <c r="L91" s="63"/>
      <c r="M91" s="54"/>
      <c r="N91" s="54"/>
      <c r="O91" s="54"/>
      <c r="P91" s="54"/>
      <c r="Q91" s="54"/>
      <c r="R91" s="54"/>
      <c r="S91" s="54"/>
      <c r="T91" s="54"/>
      <c r="U91" s="54"/>
      <c r="V91" s="54"/>
    </row>
    <row r="92" spans="1:22" ht="15.75" customHeight="1">
      <c r="A92" s="63"/>
      <c r="B92" s="63"/>
      <c r="C92" s="74"/>
      <c r="D92" s="64"/>
      <c r="E92" s="74"/>
      <c r="F92" s="64"/>
      <c r="G92" s="63"/>
      <c r="H92" s="64"/>
      <c r="I92" s="64"/>
      <c r="J92" s="64"/>
      <c r="K92" s="64"/>
      <c r="L92" s="63"/>
      <c r="M92" s="54"/>
      <c r="N92" s="54"/>
      <c r="O92" s="54"/>
      <c r="P92" s="54"/>
      <c r="Q92" s="54"/>
      <c r="R92" s="54"/>
      <c r="S92" s="54"/>
      <c r="T92" s="54"/>
      <c r="U92" s="54"/>
      <c r="V92" s="54"/>
    </row>
    <row r="93" spans="1:22" ht="15.75" customHeight="1">
      <c r="A93" s="63"/>
      <c r="B93" s="63"/>
      <c r="C93" s="74"/>
      <c r="D93" s="64"/>
      <c r="E93" s="74"/>
      <c r="F93" s="64"/>
      <c r="G93" s="63"/>
      <c r="H93" s="64"/>
      <c r="I93" s="64"/>
      <c r="J93" s="64"/>
      <c r="K93" s="64"/>
      <c r="L93" s="63"/>
      <c r="M93" s="54"/>
      <c r="N93" s="54"/>
      <c r="O93" s="54"/>
      <c r="P93" s="54"/>
      <c r="Q93" s="54"/>
      <c r="R93" s="54"/>
      <c r="S93" s="54"/>
      <c r="T93" s="54"/>
      <c r="U93" s="54"/>
      <c r="V93" s="54"/>
    </row>
    <row r="94" spans="1:22" ht="15.75" customHeight="1">
      <c r="A94" s="63"/>
      <c r="B94" s="63"/>
      <c r="C94" s="74"/>
      <c r="D94" s="64"/>
      <c r="E94" s="74"/>
      <c r="F94" s="64"/>
      <c r="G94" s="63"/>
      <c r="H94" s="64"/>
      <c r="I94" s="64"/>
      <c r="J94" s="64"/>
      <c r="K94" s="64"/>
      <c r="L94" s="63"/>
      <c r="M94" s="54"/>
      <c r="N94" s="54"/>
      <c r="O94" s="54"/>
      <c r="P94" s="54"/>
      <c r="Q94" s="54"/>
      <c r="R94" s="54"/>
      <c r="S94" s="54"/>
      <c r="T94" s="54"/>
      <c r="U94" s="54"/>
      <c r="V94" s="54"/>
    </row>
    <row r="95" spans="1:22" ht="15.75" customHeight="1">
      <c r="A95" s="63"/>
      <c r="B95" s="63"/>
      <c r="C95" s="74"/>
      <c r="D95" s="64"/>
      <c r="E95" s="74"/>
      <c r="F95" s="64"/>
      <c r="G95" s="63"/>
      <c r="H95" s="64"/>
      <c r="I95" s="64"/>
      <c r="J95" s="64"/>
      <c r="K95" s="64"/>
      <c r="L95" s="63"/>
      <c r="M95" s="54"/>
      <c r="N95" s="54"/>
      <c r="O95" s="54"/>
      <c r="P95" s="54"/>
      <c r="Q95" s="54"/>
      <c r="R95" s="54"/>
      <c r="S95" s="54"/>
      <c r="T95" s="54"/>
      <c r="U95" s="54"/>
      <c r="V95" s="54"/>
    </row>
    <row r="96" spans="1:22" ht="15.75" customHeight="1">
      <c r="A96" s="63"/>
      <c r="B96" s="63"/>
      <c r="C96" s="74"/>
      <c r="D96" s="64"/>
      <c r="E96" s="74"/>
      <c r="F96" s="64"/>
      <c r="G96" s="63"/>
      <c r="H96" s="64"/>
      <c r="I96" s="64"/>
      <c r="J96" s="64"/>
      <c r="K96" s="64"/>
      <c r="L96" s="63"/>
      <c r="M96" s="54"/>
      <c r="N96" s="54"/>
      <c r="O96" s="54"/>
      <c r="P96" s="54"/>
      <c r="Q96" s="54"/>
      <c r="R96" s="54"/>
      <c r="S96" s="54"/>
      <c r="T96" s="54"/>
      <c r="U96" s="54"/>
      <c r="V96" s="54"/>
    </row>
    <row r="97" spans="1:22" ht="15.75" customHeight="1">
      <c r="A97" s="63"/>
      <c r="B97" s="63"/>
      <c r="C97" s="74"/>
      <c r="D97" s="64"/>
      <c r="E97" s="74"/>
      <c r="F97" s="64"/>
      <c r="G97" s="63"/>
      <c r="H97" s="64"/>
      <c r="I97" s="64"/>
      <c r="J97" s="64"/>
      <c r="K97" s="64"/>
      <c r="L97" s="63"/>
      <c r="M97" s="54"/>
      <c r="N97" s="54"/>
      <c r="O97" s="54"/>
      <c r="P97" s="54"/>
      <c r="Q97" s="54"/>
      <c r="R97" s="54"/>
      <c r="S97" s="54"/>
      <c r="T97" s="54"/>
      <c r="U97" s="54"/>
      <c r="V97" s="54"/>
    </row>
    <row r="98" spans="1:22" ht="15.75" customHeight="1">
      <c r="A98" s="63"/>
      <c r="B98" s="63"/>
      <c r="C98" s="74"/>
      <c r="D98" s="64"/>
      <c r="E98" s="74"/>
      <c r="F98" s="64"/>
      <c r="G98" s="63"/>
      <c r="H98" s="64"/>
      <c r="I98" s="64"/>
      <c r="J98" s="64"/>
      <c r="K98" s="64"/>
      <c r="L98" s="63"/>
      <c r="M98" s="54"/>
      <c r="N98" s="54"/>
      <c r="O98" s="54"/>
      <c r="P98" s="54"/>
      <c r="Q98" s="54"/>
      <c r="R98" s="54"/>
      <c r="S98" s="54"/>
      <c r="T98" s="54"/>
      <c r="U98" s="54"/>
      <c r="V98" s="54"/>
    </row>
    <row r="99" spans="1:22" ht="15.75" customHeight="1">
      <c r="A99" s="63"/>
      <c r="B99" s="63"/>
      <c r="C99" s="74"/>
      <c r="D99" s="64"/>
      <c r="E99" s="74"/>
      <c r="F99" s="64"/>
      <c r="G99" s="63"/>
      <c r="H99" s="64"/>
      <c r="I99" s="64"/>
      <c r="J99" s="64"/>
      <c r="K99" s="64"/>
      <c r="L99" s="63"/>
      <c r="M99" s="54"/>
      <c r="N99" s="54"/>
      <c r="O99" s="54"/>
      <c r="P99" s="54"/>
      <c r="Q99" s="54"/>
      <c r="R99" s="54"/>
      <c r="S99" s="54"/>
      <c r="T99" s="54"/>
      <c r="U99" s="54"/>
      <c r="V99" s="54"/>
    </row>
    <row r="100" spans="1:22" ht="15.75" customHeight="1">
      <c r="A100" s="63"/>
      <c r="B100" s="63"/>
      <c r="C100" s="74"/>
      <c r="D100" s="64"/>
      <c r="E100" s="74"/>
      <c r="F100" s="64"/>
      <c r="G100" s="63"/>
      <c r="H100" s="64"/>
      <c r="I100" s="64"/>
      <c r="J100" s="64"/>
      <c r="K100" s="64"/>
      <c r="L100" s="63"/>
      <c r="M100" s="54"/>
      <c r="N100" s="54"/>
      <c r="O100" s="54"/>
      <c r="P100" s="54"/>
      <c r="Q100" s="54"/>
      <c r="R100" s="54"/>
      <c r="S100" s="54"/>
      <c r="T100" s="54"/>
      <c r="U100" s="54"/>
      <c r="V100" s="54"/>
    </row>
    <row r="101" spans="1:22" ht="15.75" customHeight="1">
      <c r="A101" s="63"/>
      <c r="B101" s="63"/>
      <c r="C101" s="74"/>
      <c r="D101" s="64"/>
      <c r="E101" s="74"/>
      <c r="F101" s="64"/>
      <c r="G101" s="63"/>
      <c r="H101" s="64"/>
      <c r="I101" s="64"/>
      <c r="J101" s="64"/>
      <c r="K101" s="64"/>
      <c r="L101" s="63"/>
      <c r="M101" s="54"/>
      <c r="N101" s="54"/>
      <c r="O101" s="54"/>
      <c r="P101" s="54"/>
      <c r="Q101" s="54"/>
      <c r="R101" s="54"/>
      <c r="S101" s="54"/>
      <c r="T101" s="54"/>
      <c r="U101" s="54"/>
      <c r="V101" s="54"/>
    </row>
    <row r="102" spans="1:22" ht="15.75" customHeight="1">
      <c r="A102" s="63"/>
      <c r="B102" s="63"/>
      <c r="C102" s="74"/>
      <c r="D102" s="64"/>
      <c r="E102" s="74"/>
      <c r="F102" s="64"/>
      <c r="G102" s="63"/>
      <c r="H102" s="64"/>
      <c r="I102" s="64"/>
      <c r="J102" s="64"/>
      <c r="K102" s="64"/>
      <c r="L102" s="63"/>
      <c r="M102" s="54"/>
      <c r="N102" s="54"/>
      <c r="O102" s="54"/>
      <c r="P102" s="54"/>
      <c r="Q102" s="54"/>
      <c r="R102" s="54"/>
      <c r="S102" s="54"/>
      <c r="T102" s="54"/>
      <c r="U102" s="54"/>
      <c r="V102" s="54"/>
    </row>
    <row r="103" spans="1:22" ht="15.75" customHeight="1">
      <c r="A103" s="63"/>
      <c r="B103" s="63"/>
      <c r="C103" s="74"/>
      <c r="D103" s="64"/>
      <c r="E103" s="74"/>
      <c r="F103" s="64"/>
      <c r="G103" s="63"/>
      <c r="H103" s="64"/>
      <c r="I103" s="64"/>
      <c r="J103" s="64"/>
      <c r="K103" s="64"/>
      <c r="L103" s="63"/>
      <c r="M103" s="54"/>
      <c r="N103" s="54"/>
      <c r="O103" s="54"/>
      <c r="P103" s="54"/>
      <c r="Q103" s="54"/>
      <c r="R103" s="54"/>
      <c r="S103" s="54"/>
      <c r="T103" s="54"/>
      <c r="U103" s="54"/>
      <c r="V103" s="54"/>
    </row>
    <row r="104" spans="1:22" ht="15.75" customHeight="1">
      <c r="A104" s="63"/>
      <c r="B104" s="63"/>
      <c r="C104" s="74"/>
      <c r="D104" s="64"/>
      <c r="E104" s="74"/>
      <c r="F104" s="64"/>
      <c r="G104" s="63"/>
      <c r="H104" s="64"/>
      <c r="I104" s="64"/>
      <c r="J104" s="64"/>
      <c r="K104" s="64"/>
      <c r="L104" s="63"/>
      <c r="M104" s="54"/>
      <c r="N104" s="54"/>
      <c r="O104" s="54"/>
      <c r="P104" s="54"/>
      <c r="Q104" s="54"/>
      <c r="R104" s="54"/>
      <c r="S104" s="54"/>
      <c r="T104" s="54"/>
      <c r="U104" s="54"/>
      <c r="V104" s="54"/>
    </row>
    <row r="105" spans="1:22" ht="15.75" customHeight="1">
      <c r="A105" s="63"/>
      <c r="B105" s="63"/>
      <c r="C105" s="74"/>
      <c r="D105" s="64"/>
      <c r="E105" s="74"/>
      <c r="F105" s="64"/>
      <c r="G105" s="63"/>
      <c r="H105" s="64"/>
      <c r="I105" s="64"/>
      <c r="J105" s="64"/>
      <c r="K105" s="64"/>
      <c r="L105" s="63"/>
      <c r="M105" s="54"/>
      <c r="N105" s="54"/>
      <c r="O105" s="54"/>
      <c r="P105" s="54"/>
      <c r="Q105" s="54"/>
      <c r="R105" s="54"/>
      <c r="S105" s="54"/>
      <c r="T105" s="54"/>
      <c r="U105" s="54"/>
      <c r="V105" s="54"/>
    </row>
    <row r="106" spans="1:22" ht="15.75" customHeight="1">
      <c r="A106" s="63"/>
      <c r="B106" s="63"/>
      <c r="C106" s="74"/>
      <c r="D106" s="64"/>
      <c r="E106" s="74"/>
      <c r="F106" s="64"/>
      <c r="G106" s="63"/>
      <c r="H106" s="64"/>
      <c r="I106" s="64"/>
      <c r="J106" s="64"/>
      <c r="K106" s="64"/>
      <c r="L106" s="63"/>
      <c r="M106" s="54"/>
      <c r="N106" s="54"/>
      <c r="O106" s="54"/>
      <c r="P106" s="54"/>
      <c r="Q106" s="54"/>
      <c r="R106" s="54"/>
      <c r="S106" s="54"/>
      <c r="T106" s="54"/>
      <c r="U106" s="54"/>
      <c r="V106" s="54"/>
    </row>
    <row r="107" spans="1:22" ht="15.75" customHeight="1">
      <c r="A107" s="63"/>
      <c r="B107" s="63"/>
      <c r="C107" s="74"/>
      <c r="D107" s="64"/>
      <c r="E107" s="74"/>
      <c r="F107" s="64"/>
      <c r="G107" s="63"/>
      <c r="H107" s="64"/>
      <c r="I107" s="64"/>
      <c r="J107" s="64"/>
      <c r="K107" s="64"/>
      <c r="L107" s="63"/>
      <c r="M107" s="54"/>
      <c r="N107" s="54"/>
      <c r="O107" s="54"/>
      <c r="P107" s="54"/>
      <c r="Q107" s="54"/>
      <c r="R107" s="54"/>
      <c r="S107" s="54"/>
      <c r="T107" s="54"/>
      <c r="U107" s="54"/>
      <c r="V107" s="54"/>
    </row>
    <row r="108" spans="1:22" ht="15.75" customHeight="1">
      <c r="A108" s="63"/>
      <c r="B108" s="63"/>
      <c r="C108" s="74"/>
      <c r="D108" s="64"/>
      <c r="E108" s="74"/>
      <c r="F108" s="64"/>
      <c r="G108" s="63"/>
      <c r="H108" s="64"/>
      <c r="I108" s="64"/>
      <c r="J108" s="64"/>
      <c r="K108" s="64"/>
      <c r="L108" s="63"/>
      <c r="M108" s="54"/>
      <c r="N108" s="54"/>
      <c r="O108" s="54"/>
      <c r="P108" s="54"/>
      <c r="Q108" s="54"/>
      <c r="R108" s="54"/>
      <c r="S108" s="54"/>
      <c r="T108" s="54"/>
      <c r="U108" s="54"/>
      <c r="V108" s="54"/>
    </row>
    <row r="109" spans="1:22" ht="15.75" customHeight="1">
      <c r="A109" s="63"/>
      <c r="B109" s="63"/>
      <c r="C109" s="74"/>
      <c r="D109" s="64"/>
      <c r="E109" s="74"/>
      <c r="F109" s="64"/>
      <c r="G109" s="63"/>
      <c r="H109" s="64"/>
      <c r="I109" s="64"/>
      <c r="J109" s="64"/>
      <c r="K109" s="64"/>
      <c r="L109" s="63"/>
      <c r="M109" s="54"/>
      <c r="N109" s="54"/>
      <c r="O109" s="54"/>
      <c r="P109" s="54"/>
      <c r="Q109" s="54"/>
      <c r="R109" s="54"/>
      <c r="S109" s="54"/>
      <c r="T109" s="54"/>
      <c r="U109" s="54"/>
      <c r="V109" s="54"/>
    </row>
    <row r="110" spans="1:22" ht="15.75" customHeight="1">
      <c r="A110" s="63"/>
      <c r="B110" s="63"/>
      <c r="C110" s="74"/>
      <c r="D110" s="64"/>
      <c r="E110" s="74"/>
      <c r="F110" s="64"/>
      <c r="G110" s="63"/>
      <c r="H110" s="64"/>
      <c r="I110" s="64"/>
      <c r="J110" s="64"/>
      <c r="K110" s="64"/>
      <c r="L110" s="63"/>
      <c r="M110" s="54"/>
      <c r="N110" s="54"/>
      <c r="O110" s="54"/>
      <c r="P110" s="54"/>
      <c r="Q110" s="54"/>
      <c r="R110" s="54"/>
      <c r="S110" s="54"/>
      <c r="T110" s="54"/>
      <c r="U110" s="54"/>
      <c r="V110" s="54"/>
    </row>
    <row r="111" spans="1:22" ht="15.75" customHeight="1">
      <c r="A111" s="63"/>
      <c r="B111" s="63"/>
      <c r="C111" s="74"/>
      <c r="D111" s="64"/>
      <c r="E111" s="74"/>
      <c r="F111" s="64"/>
      <c r="G111" s="63"/>
      <c r="H111" s="64"/>
      <c r="I111" s="64"/>
      <c r="J111" s="64"/>
      <c r="K111" s="64"/>
      <c r="L111" s="63"/>
      <c r="M111" s="54"/>
      <c r="N111" s="54"/>
      <c r="O111" s="54"/>
      <c r="P111" s="54"/>
      <c r="Q111" s="54"/>
      <c r="R111" s="54"/>
      <c r="S111" s="54"/>
      <c r="T111" s="54"/>
      <c r="U111" s="54"/>
      <c r="V111" s="54"/>
    </row>
    <row r="112" spans="1:22" ht="15.75" customHeight="1">
      <c r="A112" s="63"/>
      <c r="B112" s="63"/>
      <c r="C112" s="74"/>
      <c r="D112" s="64"/>
      <c r="E112" s="74"/>
      <c r="F112" s="64"/>
      <c r="G112" s="63"/>
      <c r="H112" s="64"/>
      <c r="I112" s="64"/>
      <c r="J112" s="64"/>
      <c r="K112" s="64"/>
      <c r="L112" s="63"/>
      <c r="M112" s="54"/>
      <c r="N112" s="54"/>
      <c r="O112" s="54"/>
      <c r="P112" s="54"/>
      <c r="Q112" s="54"/>
      <c r="R112" s="54"/>
      <c r="S112" s="54"/>
      <c r="T112" s="54"/>
      <c r="U112" s="54"/>
      <c r="V112" s="54"/>
    </row>
    <row r="113" spans="1:22" ht="15.75" customHeight="1">
      <c r="A113" s="63"/>
      <c r="B113" s="63"/>
      <c r="C113" s="74"/>
      <c r="D113" s="64"/>
      <c r="E113" s="74"/>
      <c r="F113" s="64"/>
      <c r="G113" s="63"/>
      <c r="H113" s="64"/>
      <c r="I113" s="64"/>
      <c r="J113" s="64"/>
      <c r="K113" s="64"/>
      <c r="L113" s="63"/>
      <c r="M113" s="54"/>
      <c r="N113" s="54"/>
      <c r="O113" s="54"/>
      <c r="P113" s="54"/>
      <c r="Q113" s="54"/>
      <c r="R113" s="54"/>
      <c r="S113" s="54"/>
      <c r="T113" s="54"/>
      <c r="U113" s="54"/>
      <c r="V113" s="54"/>
    </row>
    <row r="114" spans="1:22" ht="15.75" customHeight="1">
      <c r="A114" s="63"/>
      <c r="B114" s="63"/>
      <c r="C114" s="74"/>
      <c r="D114" s="64"/>
      <c r="E114" s="74"/>
      <c r="F114" s="64"/>
      <c r="G114" s="63"/>
      <c r="H114" s="64"/>
      <c r="I114" s="64"/>
      <c r="J114" s="64"/>
      <c r="K114" s="64"/>
      <c r="L114" s="63"/>
      <c r="M114" s="54"/>
      <c r="N114" s="54"/>
      <c r="O114" s="54"/>
      <c r="P114" s="54"/>
      <c r="Q114" s="54"/>
      <c r="R114" s="54"/>
      <c r="S114" s="54"/>
      <c r="T114" s="54"/>
      <c r="U114" s="54"/>
      <c r="V114" s="54"/>
    </row>
    <row r="115" spans="1:22" ht="15.75" customHeight="1">
      <c r="A115" s="63"/>
      <c r="B115" s="63"/>
      <c r="C115" s="74"/>
      <c r="D115" s="64"/>
      <c r="E115" s="74"/>
      <c r="F115" s="64"/>
      <c r="G115" s="63"/>
      <c r="H115" s="64"/>
      <c r="I115" s="64"/>
      <c r="J115" s="64"/>
      <c r="K115" s="64"/>
      <c r="L115" s="63"/>
      <c r="M115" s="54"/>
      <c r="N115" s="54"/>
      <c r="O115" s="54"/>
      <c r="P115" s="54"/>
      <c r="Q115" s="54"/>
      <c r="R115" s="54"/>
      <c r="S115" s="54"/>
      <c r="T115" s="54"/>
      <c r="U115" s="54"/>
      <c r="V115" s="54"/>
    </row>
    <row r="116" spans="1:22" ht="15.75" customHeight="1">
      <c r="A116" s="63"/>
      <c r="B116" s="63"/>
      <c r="C116" s="74"/>
      <c r="D116" s="64"/>
      <c r="E116" s="74"/>
      <c r="F116" s="64"/>
      <c r="G116" s="63"/>
      <c r="H116" s="64"/>
      <c r="I116" s="64"/>
      <c r="J116" s="64"/>
      <c r="K116" s="64"/>
      <c r="L116" s="63"/>
      <c r="M116" s="54"/>
      <c r="N116" s="54"/>
      <c r="O116" s="54"/>
      <c r="P116" s="54"/>
      <c r="Q116" s="54"/>
      <c r="R116" s="54"/>
      <c r="S116" s="54"/>
      <c r="T116" s="54"/>
      <c r="U116" s="54"/>
      <c r="V116" s="54"/>
    </row>
    <row r="117" spans="1:22" ht="15.75" customHeight="1">
      <c r="A117" s="63"/>
      <c r="B117" s="63"/>
      <c r="C117" s="74"/>
      <c r="D117" s="64"/>
      <c r="E117" s="74"/>
      <c r="F117" s="64"/>
      <c r="G117" s="63"/>
      <c r="H117" s="64"/>
      <c r="I117" s="64"/>
      <c r="J117" s="64"/>
      <c r="K117" s="64"/>
      <c r="L117" s="63"/>
      <c r="M117" s="54"/>
      <c r="N117" s="54"/>
      <c r="O117" s="54"/>
      <c r="P117" s="54"/>
      <c r="Q117" s="54"/>
      <c r="R117" s="54"/>
      <c r="S117" s="54"/>
      <c r="T117" s="54"/>
      <c r="U117" s="54"/>
      <c r="V117" s="54"/>
    </row>
    <row r="118" spans="1:22" ht="15.75" customHeight="1">
      <c r="A118" s="63"/>
      <c r="B118" s="63"/>
      <c r="C118" s="74"/>
      <c r="D118" s="64"/>
      <c r="E118" s="74"/>
      <c r="F118" s="64"/>
      <c r="G118" s="63"/>
      <c r="H118" s="64"/>
      <c r="I118" s="64"/>
      <c r="J118" s="64"/>
      <c r="K118" s="64"/>
      <c r="L118" s="63"/>
      <c r="M118" s="54"/>
      <c r="N118" s="54"/>
      <c r="O118" s="54"/>
      <c r="P118" s="54"/>
      <c r="Q118" s="54"/>
      <c r="R118" s="54"/>
      <c r="S118" s="54"/>
      <c r="T118" s="54"/>
      <c r="U118" s="54"/>
      <c r="V118" s="54"/>
    </row>
    <row r="119" spans="1:22" ht="15.75" customHeight="1">
      <c r="A119" s="63"/>
      <c r="B119" s="63"/>
      <c r="C119" s="74"/>
      <c r="D119" s="64"/>
      <c r="E119" s="74"/>
      <c r="F119" s="64"/>
      <c r="G119" s="63"/>
      <c r="H119" s="64"/>
      <c r="I119" s="64"/>
      <c r="J119" s="64"/>
      <c r="K119" s="64"/>
      <c r="L119" s="63"/>
      <c r="M119" s="54"/>
      <c r="N119" s="54"/>
      <c r="O119" s="54"/>
      <c r="P119" s="54"/>
      <c r="Q119" s="54"/>
      <c r="R119" s="54"/>
      <c r="S119" s="54"/>
      <c r="T119" s="54"/>
      <c r="U119" s="54"/>
      <c r="V119" s="54"/>
    </row>
    <row r="120" spans="1:22" ht="15.75" customHeight="1">
      <c r="A120" s="63"/>
      <c r="B120" s="63"/>
      <c r="C120" s="74"/>
      <c r="D120" s="64"/>
      <c r="E120" s="74"/>
      <c r="F120" s="64"/>
      <c r="G120" s="63"/>
      <c r="H120" s="64"/>
      <c r="I120" s="64"/>
      <c r="J120" s="64"/>
      <c r="K120" s="64"/>
      <c r="L120" s="63"/>
      <c r="M120" s="54"/>
      <c r="N120" s="54"/>
      <c r="O120" s="54"/>
      <c r="P120" s="54"/>
      <c r="Q120" s="54"/>
      <c r="R120" s="54"/>
      <c r="S120" s="54"/>
      <c r="T120" s="54"/>
      <c r="U120" s="54"/>
      <c r="V120" s="54"/>
    </row>
    <row r="121" spans="1:22" ht="15.75" customHeight="1">
      <c r="A121" s="63"/>
      <c r="B121" s="63"/>
      <c r="C121" s="74"/>
      <c r="D121" s="64"/>
      <c r="E121" s="74"/>
      <c r="F121" s="64"/>
      <c r="G121" s="63"/>
      <c r="H121" s="64"/>
      <c r="I121" s="64"/>
      <c r="J121" s="64"/>
      <c r="K121" s="64"/>
      <c r="L121" s="63"/>
      <c r="M121" s="54"/>
      <c r="N121" s="54"/>
      <c r="O121" s="54"/>
      <c r="P121" s="54"/>
      <c r="Q121" s="54"/>
      <c r="R121" s="54"/>
      <c r="S121" s="54"/>
      <c r="T121" s="54"/>
      <c r="U121" s="54"/>
      <c r="V121" s="54"/>
    </row>
    <row r="122" spans="1:22" ht="15.75" customHeight="1">
      <c r="A122" s="63"/>
      <c r="B122" s="63"/>
      <c r="C122" s="74"/>
      <c r="D122" s="64"/>
      <c r="E122" s="74"/>
      <c r="F122" s="64"/>
      <c r="G122" s="63"/>
      <c r="H122" s="64"/>
      <c r="I122" s="64"/>
      <c r="J122" s="64"/>
      <c r="K122" s="64"/>
      <c r="L122" s="63"/>
      <c r="M122" s="54"/>
      <c r="N122" s="54"/>
      <c r="O122" s="54"/>
      <c r="P122" s="54"/>
      <c r="Q122" s="54"/>
      <c r="R122" s="54"/>
      <c r="S122" s="54"/>
      <c r="T122" s="54"/>
      <c r="U122" s="54"/>
      <c r="V122" s="54"/>
    </row>
    <row r="123" spans="1:22" ht="15.75" customHeight="1">
      <c r="A123" s="63"/>
      <c r="B123" s="63"/>
      <c r="C123" s="74"/>
      <c r="D123" s="64"/>
      <c r="E123" s="74"/>
      <c r="F123" s="64"/>
      <c r="G123" s="63"/>
      <c r="H123" s="64"/>
      <c r="I123" s="64"/>
      <c r="J123" s="64"/>
      <c r="K123" s="64"/>
      <c r="L123" s="63"/>
      <c r="M123" s="54"/>
      <c r="N123" s="54"/>
      <c r="O123" s="54"/>
      <c r="P123" s="54"/>
      <c r="Q123" s="54"/>
      <c r="R123" s="54"/>
      <c r="S123" s="54"/>
      <c r="T123" s="54"/>
      <c r="U123" s="54"/>
      <c r="V123" s="54"/>
    </row>
    <row r="124" spans="1:22" ht="15.75" customHeight="1">
      <c r="A124" s="63"/>
      <c r="B124" s="63"/>
      <c r="C124" s="74"/>
      <c r="D124" s="64"/>
      <c r="E124" s="74"/>
      <c r="F124" s="64"/>
      <c r="G124" s="63"/>
      <c r="H124" s="64"/>
      <c r="I124" s="64"/>
      <c r="J124" s="64"/>
      <c r="K124" s="64"/>
      <c r="L124" s="63"/>
      <c r="M124" s="54"/>
      <c r="N124" s="54"/>
      <c r="O124" s="54"/>
      <c r="P124" s="54"/>
      <c r="Q124" s="54"/>
      <c r="R124" s="54"/>
      <c r="S124" s="54"/>
      <c r="T124" s="54"/>
      <c r="U124" s="54"/>
      <c r="V124" s="54"/>
    </row>
    <row r="125" spans="1:22" ht="15.75" customHeight="1">
      <c r="A125" s="63"/>
      <c r="B125" s="63"/>
      <c r="C125" s="74"/>
      <c r="D125" s="64"/>
      <c r="E125" s="74"/>
      <c r="F125" s="64"/>
      <c r="G125" s="63"/>
      <c r="H125" s="64"/>
      <c r="I125" s="64"/>
      <c r="J125" s="64"/>
      <c r="K125" s="64"/>
      <c r="L125" s="63"/>
      <c r="M125" s="54"/>
      <c r="N125" s="54"/>
      <c r="O125" s="54"/>
      <c r="P125" s="54"/>
      <c r="Q125" s="54"/>
      <c r="R125" s="54"/>
      <c r="S125" s="54"/>
      <c r="T125" s="54"/>
      <c r="U125" s="54"/>
      <c r="V125" s="54"/>
    </row>
    <row r="126" spans="1:22" ht="15.75" customHeight="1">
      <c r="A126" s="63"/>
      <c r="B126" s="63"/>
      <c r="C126" s="74"/>
      <c r="D126" s="64"/>
      <c r="E126" s="74"/>
      <c r="F126" s="64"/>
      <c r="G126" s="63"/>
      <c r="H126" s="64"/>
      <c r="I126" s="64"/>
      <c r="J126" s="64"/>
      <c r="K126" s="64"/>
      <c r="L126" s="63"/>
      <c r="M126" s="54"/>
      <c r="N126" s="54"/>
      <c r="O126" s="54"/>
      <c r="P126" s="54"/>
      <c r="Q126" s="54"/>
      <c r="R126" s="54"/>
      <c r="S126" s="54"/>
      <c r="T126" s="54"/>
      <c r="U126" s="54"/>
      <c r="V126" s="54"/>
    </row>
    <row r="127" spans="1:22" ht="15.75" customHeight="1">
      <c r="A127" s="63"/>
      <c r="B127" s="63"/>
      <c r="C127" s="74"/>
      <c r="D127" s="64"/>
      <c r="E127" s="74"/>
      <c r="F127" s="64"/>
      <c r="G127" s="63"/>
      <c r="H127" s="64"/>
      <c r="I127" s="64"/>
      <c r="J127" s="64"/>
      <c r="K127" s="64"/>
      <c r="L127" s="63"/>
      <c r="M127" s="54"/>
      <c r="N127" s="54"/>
      <c r="O127" s="54"/>
      <c r="P127" s="54"/>
      <c r="Q127" s="54"/>
      <c r="R127" s="54"/>
      <c r="S127" s="54"/>
      <c r="T127" s="54"/>
      <c r="U127" s="54"/>
      <c r="V127" s="54"/>
    </row>
    <row r="128" spans="1:22" ht="15.75" customHeight="1">
      <c r="A128" s="63"/>
      <c r="B128" s="63"/>
      <c r="C128" s="74"/>
      <c r="D128" s="64"/>
      <c r="E128" s="74"/>
      <c r="F128" s="64"/>
      <c r="G128" s="63"/>
      <c r="H128" s="64"/>
      <c r="I128" s="64"/>
      <c r="J128" s="64"/>
      <c r="K128" s="64"/>
      <c r="L128" s="63"/>
      <c r="M128" s="54"/>
      <c r="N128" s="54"/>
      <c r="O128" s="54"/>
      <c r="P128" s="54"/>
      <c r="Q128" s="54"/>
      <c r="R128" s="54"/>
      <c r="S128" s="54"/>
      <c r="T128" s="54"/>
      <c r="U128" s="54"/>
      <c r="V128" s="54"/>
    </row>
    <row r="129" spans="1:22" ht="15.75" customHeight="1">
      <c r="A129" s="63"/>
      <c r="B129" s="63"/>
      <c r="C129" s="74"/>
      <c r="D129" s="64"/>
      <c r="E129" s="74"/>
      <c r="F129" s="64"/>
      <c r="G129" s="63"/>
      <c r="H129" s="64"/>
      <c r="I129" s="64"/>
      <c r="J129" s="64"/>
      <c r="K129" s="64"/>
      <c r="L129" s="63"/>
      <c r="M129" s="54"/>
      <c r="N129" s="54"/>
      <c r="O129" s="54"/>
      <c r="P129" s="54"/>
      <c r="Q129" s="54"/>
      <c r="R129" s="54"/>
      <c r="S129" s="54"/>
      <c r="T129" s="54"/>
      <c r="U129" s="54"/>
      <c r="V129" s="54"/>
    </row>
    <row r="130" spans="1:22" ht="15.75" customHeight="1">
      <c r="A130" s="63"/>
      <c r="B130" s="63"/>
      <c r="C130" s="74"/>
      <c r="D130" s="64"/>
      <c r="E130" s="74"/>
      <c r="F130" s="64"/>
      <c r="G130" s="63"/>
      <c r="H130" s="64"/>
      <c r="I130" s="64"/>
      <c r="J130" s="64"/>
      <c r="K130" s="64"/>
      <c r="L130" s="63"/>
      <c r="M130" s="54"/>
      <c r="N130" s="54"/>
      <c r="O130" s="54"/>
      <c r="P130" s="54"/>
      <c r="Q130" s="54"/>
      <c r="R130" s="54"/>
      <c r="S130" s="54"/>
      <c r="T130" s="54"/>
      <c r="U130" s="54"/>
      <c r="V130" s="54"/>
    </row>
    <row r="131" spans="1:22" ht="15.75" customHeight="1">
      <c r="A131" s="63"/>
      <c r="B131" s="63"/>
      <c r="C131" s="74"/>
      <c r="D131" s="64"/>
      <c r="E131" s="74"/>
      <c r="F131" s="64"/>
      <c r="G131" s="63"/>
      <c r="H131" s="64"/>
      <c r="I131" s="64"/>
      <c r="J131" s="64"/>
      <c r="K131" s="64"/>
      <c r="L131" s="63"/>
      <c r="M131" s="54"/>
      <c r="N131" s="54"/>
      <c r="O131" s="54"/>
      <c r="P131" s="54"/>
      <c r="Q131" s="54"/>
      <c r="R131" s="54"/>
      <c r="S131" s="54"/>
      <c r="T131" s="54"/>
      <c r="U131" s="54"/>
      <c r="V131" s="54"/>
    </row>
    <row r="132" spans="1:22" ht="15.75" customHeight="1">
      <c r="A132" s="63"/>
      <c r="B132" s="63"/>
      <c r="C132" s="74"/>
      <c r="D132" s="64"/>
      <c r="E132" s="74"/>
      <c r="F132" s="64"/>
      <c r="G132" s="63"/>
      <c r="H132" s="64"/>
      <c r="I132" s="64"/>
      <c r="J132" s="64"/>
      <c r="K132" s="64"/>
      <c r="L132" s="63"/>
      <c r="M132" s="54"/>
      <c r="N132" s="54"/>
      <c r="O132" s="54"/>
      <c r="P132" s="54"/>
      <c r="Q132" s="54"/>
      <c r="R132" s="54"/>
      <c r="S132" s="54"/>
      <c r="T132" s="54"/>
      <c r="U132" s="54"/>
      <c r="V132" s="54"/>
    </row>
    <row r="133" spans="1:22" ht="15.75" customHeight="1">
      <c r="A133" s="63"/>
      <c r="B133" s="63"/>
      <c r="C133" s="74"/>
      <c r="D133" s="64"/>
      <c r="E133" s="74"/>
      <c r="F133" s="64"/>
      <c r="G133" s="63"/>
      <c r="H133" s="64"/>
      <c r="I133" s="64"/>
      <c r="J133" s="64"/>
      <c r="K133" s="64"/>
      <c r="L133" s="63"/>
      <c r="M133" s="54"/>
      <c r="N133" s="54"/>
      <c r="O133" s="54"/>
      <c r="P133" s="54"/>
      <c r="Q133" s="54"/>
      <c r="R133" s="54"/>
      <c r="S133" s="54"/>
      <c r="T133" s="54"/>
      <c r="U133" s="54"/>
      <c r="V133" s="54"/>
    </row>
    <row r="134" spans="1:22" ht="15.75" customHeight="1">
      <c r="A134" s="63"/>
      <c r="B134" s="63"/>
      <c r="C134" s="74"/>
      <c r="D134" s="64"/>
      <c r="E134" s="74"/>
      <c r="F134" s="64"/>
      <c r="G134" s="63"/>
      <c r="H134" s="64"/>
      <c r="I134" s="64"/>
      <c r="J134" s="64"/>
      <c r="K134" s="64"/>
      <c r="L134" s="63"/>
      <c r="M134" s="54"/>
      <c r="N134" s="54"/>
      <c r="O134" s="54"/>
      <c r="P134" s="54"/>
      <c r="Q134" s="54"/>
      <c r="R134" s="54"/>
      <c r="S134" s="54"/>
      <c r="T134" s="54"/>
      <c r="U134" s="54"/>
      <c r="V134" s="54"/>
    </row>
    <row r="135" spans="1:22" ht="15.75" customHeight="1">
      <c r="A135" s="63"/>
      <c r="B135" s="63"/>
      <c r="C135" s="74"/>
      <c r="D135" s="64"/>
      <c r="E135" s="74"/>
      <c r="F135" s="64"/>
      <c r="G135" s="63"/>
      <c r="H135" s="64"/>
      <c r="I135" s="64"/>
      <c r="J135" s="64"/>
      <c r="K135" s="64"/>
      <c r="L135" s="63"/>
      <c r="M135" s="54"/>
      <c r="N135" s="54"/>
      <c r="O135" s="54"/>
      <c r="P135" s="54"/>
      <c r="Q135" s="54"/>
      <c r="R135" s="54"/>
      <c r="S135" s="54"/>
      <c r="T135" s="54"/>
      <c r="U135" s="54"/>
      <c r="V135" s="54"/>
    </row>
    <row r="136" spans="1:22" ht="15.75" customHeight="1">
      <c r="A136" s="63"/>
      <c r="B136" s="63"/>
      <c r="C136" s="74"/>
      <c r="D136" s="64"/>
      <c r="E136" s="74"/>
      <c r="F136" s="64"/>
      <c r="G136" s="63"/>
      <c r="H136" s="64"/>
      <c r="I136" s="64"/>
      <c r="J136" s="64"/>
      <c r="K136" s="64"/>
      <c r="L136" s="63"/>
      <c r="M136" s="54"/>
      <c r="N136" s="54"/>
      <c r="O136" s="54"/>
      <c r="P136" s="54"/>
      <c r="Q136" s="54"/>
      <c r="R136" s="54"/>
      <c r="S136" s="54"/>
      <c r="T136" s="54"/>
      <c r="U136" s="54"/>
      <c r="V136" s="54"/>
    </row>
    <row r="137" spans="1:22" ht="15.75" customHeight="1">
      <c r="A137" s="63"/>
      <c r="B137" s="63"/>
      <c r="C137" s="74"/>
      <c r="D137" s="64"/>
      <c r="E137" s="74"/>
      <c r="F137" s="64"/>
      <c r="G137" s="63"/>
      <c r="H137" s="64"/>
      <c r="I137" s="64"/>
      <c r="J137" s="64"/>
      <c r="K137" s="64"/>
      <c r="L137" s="63"/>
      <c r="M137" s="54"/>
      <c r="N137" s="54"/>
      <c r="O137" s="54"/>
      <c r="P137" s="54"/>
      <c r="Q137" s="54"/>
      <c r="R137" s="54"/>
      <c r="S137" s="54"/>
      <c r="T137" s="54"/>
      <c r="U137" s="54"/>
      <c r="V137" s="54"/>
    </row>
    <row r="138" spans="1:22" ht="15.75" customHeight="1">
      <c r="A138" s="63"/>
      <c r="B138" s="63"/>
      <c r="C138" s="74"/>
      <c r="D138" s="64"/>
      <c r="E138" s="74"/>
      <c r="F138" s="64"/>
      <c r="G138" s="63"/>
      <c r="H138" s="64"/>
      <c r="I138" s="64"/>
      <c r="J138" s="64"/>
      <c r="K138" s="64"/>
      <c r="L138" s="63"/>
      <c r="M138" s="54"/>
      <c r="N138" s="54"/>
      <c r="O138" s="54"/>
      <c r="P138" s="54"/>
      <c r="Q138" s="54"/>
      <c r="R138" s="54"/>
      <c r="S138" s="54"/>
      <c r="T138" s="54"/>
      <c r="U138" s="54"/>
      <c r="V138" s="54"/>
    </row>
    <row r="139" spans="1:22" ht="15.75" customHeight="1">
      <c r="A139" s="63"/>
      <c r="B139" s="63"/>
      <c r="C139" s="74"/>
      <c r="D139" s="64"/>
      <c r="E139" s="74"/>
      <c r="F139" s="64"/>
      <c r="G139" s="63"/>
      <c r="H139" s="64"/>
      <c r="I139" s="64"/>
      <c r="J139" s="64"/>
      <c r="K139" s="64"/>
      <c r="L139" s="63"/>
      <c r="M139" s="54"/>
      <c r="N139" s="54"/>
      <c r="O139" s="54"/>
      <c r="P139" s="54"/>
      <c r="Q139" s="54"/>
      <c r="R139" s="54"/>
      <c r="S139" s="54"/>
      <c r="T139" s="54"/>
      <c r="U139" s="54"/>
      <c r="V139" s="54"/>
    </row>
    <row r="140" spans="1:22" ht="15.75" customHeight="1">
      <c r="A140" s="63"/>
      <c r="B140" s="63"/>
      <c r="C140" s="74"/>
      <c r="D140" s="64"/>
      <c r="E140" s="74"/>
      <c r="F140" s="64"/>
      <c r="G140" s="63"/>
      <c r="H140" s="64"/>
      <c r="I140" s="64"/>
      <c r="J140" s="64"/>
      <c r="K140" s="64"/>
      <c r="L140" s="63"/>
      <c r="M140" s="54"/>
      <c r="N140" s="54"/>
      <c r="O140" s="54"/>
      <c r="P140" s="54"/>
      <c r="Q140" s="54"/>
      <c r="R140" s="54"/>
      <c r="S140" s="54"/>
      <c r="T140" s="54"/>
      <c r="U140" s="54"/>
      <c r="V140" s="54"/>
    </row>
    <row r="141" spans="1:22" ht="15.75" customHeight="1">
      <c r="A141" s="63"/>
      <c r="B141" s="63"/>
      <c r="C141" s="74"/>
      <c r="D141" s="64"/>
      <c r="E141" s="74"/>
      <c r="F141" s="64"/>
      <c r="G141" s="63"/>
      <c r="H141" s="64"/>
      <c r="I141" s="64"/>
      <c r="J141" s="64"/>
      <c r="K141" s="64"/>
      <c r="L141" s="63"/>
      <c r="M141" s="54"/>
      <c r="N141" s="54"/>
      <c r="O141" s="54"/>
      <c r="P141" s="54"/>
      <c r="Q141" s="54"/>
      <c r="R141" s="54"/>
      <c r="S141" s="54"/>
      <c r="T141" s="54"/>
      <c r="U141" s="54"/>
      <c r="V141" s="54"/>
    </row>
    <row r="142" spans="1:22" ht="15.75" customHeight="1">
      <c r="A142" s="63"/>
      <c r="B142" s="63"/>
      <c r="C142" s="74"/>
      <c r="D142" s="64"/>
      <c r="E142" s="74"/>
      <c r="F142" s="64"/>
      <c r="G142" s="63"/>
      <c r="H142" s="64"/>
      <c r="I142" s="64"/>
      <c r="J142" s="64"/>
      <c r="K142" s="64"/>
      <c r="L142" s="63"/>
      <c r="M142" s="54"/>
      <c r="N142" s="54"/>
      <c r="O142" s="54"/>
      <c r="P142" s="54"/>
      <c r="Q142" s="54"/>
      <c r="R142" s="54"/>
      <c r="S142" s="54"/>
      <c r="T142" s="54"/>
      <c r="U142" s="54"/>
      <c r="V142" s="54"/>
    </row>
    <row r="143" spans="1:22" ht="15.75" customHeight="1">
      <c r="A143" s="63"/>
      <c r="B143" s="63"/>
      <c r="C143" s="74"/>
      <c r="D143" s="64"/>
      <c r="E143" s="74"/>
      <c r="F143" s="64"/>
      <c r="G143" s="63"/>
      <c r="H143" s="64"/>
      <c r="I143" s="64"/>
      <c r="J143" s="64"/>
      <c r="K143" s="64"/>
      <c r="L143" s="63"/>
      <c r="M143" s="54"/>
      <c r="N143" s="54"/>
      <c r="O143" s="54"/>
      <c r="P143" s="54"/>
      <c r="Q143" s="54"/>
      <c r="R143" s="54"/>
      <c r="S143" s="54"/>
      <c r="T143" s="54"/>
      <c r="U143" s="54"/>
      <c r="V143" s="54"/>
    </row>
    <row r="144" spans="1:22" ht="15.75" customHeight="1">
      <c r="A144" s="63"/>
      <c r="B144" s="63"/>
      <c r="C144" s="74"/>
      <c r="D144" s="64"/>
      <c r="E144" s="74"/>
      <c r="F144" s="64"/>
      <c r="G144" s="63"/>
      <c r="H144" s="64"/>
      <c r="I144" s="64"/>
      <c r="J144" s="64"/>
      <c r="K144" s="64"/>
      <c r="L144" s="63"/>
      <c r="M144" s="54"/>
      <c r="N144" s="54"/>
      <c r="O144" s="54"/>
      <c r="P144" s="54"/>
      <c r="Q144" s="54"/>
      <c r="R144" s="54"/>
      <c r="S144" s="54"/>
      <c r="T144" s="54"/>
      <c r="U144" s="54"/>
      <c r="V144" s="54"/>
    </row>
    <row r="145" spans="1:22" ht="15.75" customHeight="1">
      <c r="A145" s="63"/>
      <c r="B145" s="63"/>
      <c r="C145" s="74"/>
      <c r="D145" s="64"/>
      <c r="E145" s="74"/>
      <c r="F145" s="64"/>
      <c r="G145" s="63"/>
      <c r="H145" s="64"/>
      <c r="I145" s="64"/>
      <c r="J145" s="64"/>
      <c r="K145" s="64"/>
      <c r="L145" s="63"/>
      <c r="M145" s="54"/>
      <c r="N145" s="54"/>
      <c r="O145" s="54"/>
      <c r="P145" s="54"/>
      <c r="Q145" s="54"/>
      <c r="R145" s="54"/>
      <c r="S145" s="54"/>
      <c r="T145" s="54"/>
      <c r="U145" s="54"/>
      <c r="V145" s="54"/>
    </row>
    <row r="146" spans="1:22" ht="15.75" customHeight="1">
      <c r="A146" s="63"/>
      <c r="B146" s="63"/>
      <c r="C146" s="74"/>
      <c r="D146" s="64"/>
      <c r="E146" s="74"/>
      <c r="F146" s="64"/>
      <c r="G146" s="63"/>
      <c r="H146" s="64"/>
      <c r="I146" s="64"/>
      <c r="J146" s="64"/>
      <c r="K146" s="64"/>
      <c r="L146" s="63"/>
      <c r="M146" s="54"/>
      <c r="N146" s="54"/>
      <c r="O146" s="54"/>
      <c r="P146" s="54"/>
      <c r="Q146" s="54"/>
      <c r="R146" s="54"/>
      <c r="S146" s="54"/>
      <c r="T146" s="54"/>
      <c r="U146" s="54"/>
      <c r="V146" s="54"/>
    </row>
    <row r="147" spans="1:22" ht="15.75" customHeight="1">
      <c r="A147" s="63"/>
      <c r="B147" s="63"/>
      <c r="C147" s="74"/>
      <c r="D147" s="64"/>
      <c r="E147" s="74"/>
      <c r="F147" s="64"/>
      <c r="G147" s="63"/>
      <c r="H147" s="64"/>
      <c r="I147" s="64"/>
      <c r="J147" s="64"/>
      <c r="K147" s="64"/>
      <c r="L147" s="63"/>
      <c r="M147" s="54"/>
      <c r="N147" s="54"/>
      <c r="O147" s="54"/>
      <c r="P147" s="54"/>
      <c r="Q147" s="54"/>
      <c r="R147" s="54"/>
      <c r="S147" s="54"/>
      <c r="T147" s="54"/>
      <c r="U147" s="54"/>
      <c r="V147" s="54"/>
    </row>
    <row r="148" spans="1:22" ht="15.75" customHeight="1">
      <c r="A148" s="63"/>
      <c r="B148" s="63"/>
      <c r="C148" s="74"/>
      <c r="D148" s="64"/>
      <c r="E148" s="74"/>
      <c r="F148" s="64"/>
      <c r="G148" s="63"/>
      <c r="H148" s="64"/>
      <c r="I148" s="64"/>
      <c r="J148" s="64"/>
      <c r="K148" s="64"/>
      <c r="L148" s="63"/>
      <c r="M148" s="54"/>
      <c r="N148" s="54"/>
      <c r="O148" s="54"/>
      <c r="P148" s="54"/>
      <c r="Q148" s="54"/>
      <c r="R148" s="54"/>
      <c r="S148" s="54"/>
      <c r="T148" s="54"/>
      <c r="U148" s="54"/>
      <c r="V148" s="54"/>
    </row>
    <row r="149" spans="1:22" ht="15.75" customHeight="1">
      <c r="A149" s="63"/>
      <c r="B149" s="63"/>
      <c r="C149" s="74"/>
      <c r="D149" s="64"/>
      <c r="E149" s="74"/>
      <c r="F149" s="64"/>
      <c r="G149" s="63"/>
      <c r="H149" s="64"/>
      <c r="I149" s="64"/>
      <c r="J149" s="64"/>
      <c r="K149" s="64"/>
      <c r="L149" s="63"/>
      <c r="M149" s="54"/>
      <c r="N149" s="54"/>
      <c r="O149" s="54"/>
      <c r="P149" s="54"/>
      <c r="Q149" s="54"/>
      <c r="R149" s="54"/>
      <c r="S149" s="54"/>
      <c r="T149" s="54"/>
      <c r="U149" s="54"/>
      <c r="V149" s="54"/>
    </row>
    <row r="150" spans="1:22" ht="15.75" customHeight="1">
      <c r="A150" s="63"/>
      <c r="B150" s="63"/>
      <c r="C150" s="74"/>
      <c r="D150" s="64"/>
      <c r="E150" s="74"/>
      <c r="F150" s="64"/>
      <c r="G150" s="63"/>
      <c r="H150" s="64"/>
      <c r="I150" s="64"/>
      <c r="J150" s="64"/>
      <c r="K150" s="64"/>
      <c r="L150" s="63"/>
      <c r="M150" s="54"/>
      <c r="N150" s="54"/>
      <c r="O150" s="54"/>
      <c r="P150" s="54"/>
      <c r="Q150" s="54"/>
      <c r="R150" s="54"/>
      <c r="S150" s="54"/>
      <c r="T150" s="54"/>
      <c r="U150" s="54"/>
      <c r="V150" s="54"/>
    </row>
    <row r="151" spans="1:22" ht="15.75" customHeight="1">
      <c r="A151" s="63"/>
      <c r="B151" s="63"/>
      <c r="C151" s="74"/>
      <c r="D151" s="64"/>
      <c r="E151" s="74"/>
      <c r="F151" s="64"/>
      <c r="G151" s="63"/>
      <c r="H151" s="64"/>
      <c r="I151" s="64"/>
      <c r="J151" s="64"/>
      <c r="K151" s="64"/>
      <c r="L151" s="63"/>
      <c r="M151" s="54"/>
      <c r="N151" s="54"/>
      <c r="O151" s="54"/>
      <c r="P151" s="54"/>
      <c r="Q151" s="54"/>
      <c r="R151" s="54"/>
      <c r="S151" s="54"/>
      <c r="T151" s="54"/>
      <c r="U151" s="54"/>
      <c r="V151" s="54"/>
    </row>
    <row r="152" spans="1:22" ht="15.75" customHeight="1">
      <c r="A152" s="63"/>
      <c r="B152" s="63"/>
      <c r="C152" s="74"/>
      <c r="D152" s="64"/>
      <c r="E152" s="74"/>
      <c r="F152" s="64"/>
      <c r="G152" s="63"/>
      <c r="H152" s="64"/>
      <c r="I152" s="64"/>
      <c r="J152" s="64"/>
      <c r="K152" s="64"/>
      <c r="L152" s="63"/>
      <c r="M152" s="54"/>
      <c r="N152" s="54"/>
      <c r="O152" s="54"/>
      <c r="P152" s="54"/>
      <c r="Q152" s="54"/>
      <c r="R152" s="54"/>
      <c r="S152" s="54"/>
      <c r="T152" s="54"/>
      <c r="U152" s="54"/>
      <c r="V152" s="54"/>
    </row>
    <row r="153" spans="1:22" ht="15.75" customHeight="1">
      <c r="A153" s="63"/>
      <c r="B153" s="63"/>
      <c r="C153" s="74"/>
      <c r="D153" s="64"/>
      <c r="E153" s="74"/>
      <c r="F153" s="64"/>
      <c r="G153" s="63"/>
      <c r="H153" s="64"/>
      <c r="I153" s="64"/>
      <c r="J153" s="64"/>
      <c r="K153" s="64"/>
      <c r="L153" s="63"/>
      <c r="M153" s="54"/>
      <c r="N153" s="54"/>
      <c r="O153" s="54"/>
      <c r="P153" s="54"/>
      <c r="Q153" s="54"/>
      <c r="R153" s="54"/>
      <c r="S153" s="54"/>
      <c r="T153" s="54"/>
      <c r="U153" s="54"/>
      <c r="V153" s="54"/>
    </row>
    <row r="154" spans="1:22" ht="15.75" customHeight="1">
      <c r="A154" s="63"/>
      <c r="B154" s="63"/>
      <c r="C154" s="74"/>
      <c r="D154" s="64"/>
      <c r="E154" s="74"/>
      <c r="F154" s="64"/>
      <c r="G154" s="63"/>
      <c r="H154" s="64"/>
      <c r="I154" s="64"/>
      <c r="J154" s="64"/>
      <c r="K154" s="64"/>
      <c r="L154" s="63"/>
      <c r="M154" s="54"/>
      <c r="N154" s="54"/>
      <c r="O154" s="54"/>
      <c r="P154" s="54"/>
      <c r="Q154" s="54"/>
      <c r="R154" s="54"/>
      <c r="S154" s="54"/>
      <c r="T154" s="54"/>
      <c r="U154" s="54"/>
      <c r="V154" s="54"/>
    </row>
    <row r="155" spans="1:22" ht="15.75" customHeight="1">
      <c r="A155" s="63"/>
      <c r="B155" s="63"/>
      <c r="C155" s="74"/>
      <c r="D155" s="64"/>
      <c r="E155" s="74"/>
      <c r="F155" s="64"/>
      <c r="G155" s="63"/>
      <c r="H155" s="64"/>
      <c r="I155" s="64"/>
      <c r="J155" s="64"/>
      <c r="K155" s="64"/>
      <c r="L155" s="63"/>
      <c r="M155" s="54"/>
      <c r="N155" s="54"/>
      <c r="O155" s="54"/>
      <c r="P155" s="54"/>
      <c r="Q155" s="54"/>
      <c r="R155" s="54"/>
      <c r="S155" s="54"/>
      <c r="T155" s="54"/>
      <c r="U155" s="54"/>
      <c r="V155" s="54"/>
    </row>
    <row r="156" spans="1:22" ht="15.75" customHeight="1">
      <c r="A156" s="63"/>
      <c r="B156" s="63"/>
      <c r="C156" s="74"/>
      <c r="D156" s="64"/>
      <c r="E156" s="74"/>
      <c r="F156" s="64"/>
      <c r="G156" s="63"/>
      <c r="H156" s="64"/>
      <c r="I156" s="64"/>
      <c r="J156" s="64"/>
      <c r="K156" s="64"/>
      <c r="L156" s="63"/>
      <c r="M156" s="54"/>
      <c r="N156" s="54"/>
      <c r="O156" s="54"/>
      <c r="P156" s="54"/>
      <c r="Q156" s="54"/>
      <c r="R156" s="54"/>
      <c r="S156" s="54"/>
      <c r="T156" s="54"/>
      <c r="U156" s="54"/>
      <c r="V156" s="54"/>
    </row>
    <row r="157" spans="1:22" ht="15.75" customHeight="1">
      <c r="A157" s="63"/>
      <c r="B157" s="63"/>
      <c r="C157" s="74"/>
      <c r="D157" s="64"/>
      <c r="E157" s="74"/>
      <c r="F157" s="64"/>
      <c r="G157" s="63"/>
      <c r="H157" s="64"/>
      <c r="I157" s="64"/>
      <c r="J157" s="64"/>
      <c r="K157" s="64"/>
      <c r="L157" s="63"/>
      <c r="M157" s="54"/>
      <c r="N157" s="54"/>
      <c r="O157" s="54"/>
      <c r="P157" s="54"/>
      <c r="Q157" s="54"/>
      <c r="R157" s="54"/>
      <c r="S157" s="54"/>
      <c r="T157" s="54"/>
      <c r="U157" s="54"/>
      <c r="V157" s="54"/>
    </row>
    <row r="158" spans="1:22" ht="15.75" customHeight="1">
      <c r="A158" s="63"/>
      <c r="B158" s="63"/>
      <c r="C158" s="74"/>
      <c r="D158" s="64"/>
      <c r="E158" s="74"/>
      <c r="F158" s="64"/>
      <c r="G158" s="63"/>
      <c r="H158" s="64"/>
      <c r="I158" s="64"/>
      <c r="J158" s="64"/>
      <c r="K158" s="64"/>
      <c r="L158" s="63"/>
      <c r="M158" s="54"/>
      <c r="N158" s="54"/>
      <c r="O158" s="54"/>
      <c r="P158" s="54"/>
      <c r="Q158" s="54"/>
      <c r="R158" s="54"/>
      <c r="S158" s="54"/>
      <c r="T158" s="54"/>
      <c r="U158" s="54"/>
      <c r="V158" s="54"/>
    </row>
    <row r="159" spans="1:22" ht="15.75" customHeight="1">
      <c r="A159" s="63"/>
      <c r="B159" s="63"/>
      <c r="C159" s="74"/>
      <c r="D159" s="64"/>
      <c r="E159" s="74"/>
      <c r="F159" s="64"/>
      <c r="G159" s="63"/>
      <c r="H159" s="64"/>
      <c r="I159" s="64"/>
      <c r="J159" s="64"/>
      <c r="K159" s="64"/>
      <c r="L159" s="63"/>
      <c r="M159" s="54"/>
      <c r="N159" s="54"/>
      <c r="O159" s="54"/>
      <c r="P159" s="54"/>
      <c r="Q159" s="54"/>
      <c r="R159" s="54"/>
      <c r="S159" s="54"/>
      <c r="T159" s="54"/>
      <c r="U159" s="54"/>
      <c r="V159" s="54"/>
    </row>
    <row r="160" spans="1:22" ht="15.75" customHeight="1">
      <c r="A160" s="63"/>
      <c r="B160" s="63"/>
      <c r="C160" s="74"/>
      <c r="D160" s="64"/>
      <c r="E160" s="74"/>
      <c r="F160" s="64"/>
      <c r="G160" s="63"/>
      <c r="H160" s="64"/>
      <c r="I160" s="64"/>
      <c r="J160" s="64"/>
      <c r="K160" s="64"/>
      <c r="L160" s="63"/>
      <c r="M160" s="54"/>
      <c r="N160" s="54"/>
      <c r="O160" s="54"/>
      <c r="P160" s="54"/>
      <c r="Q160" s="54"/>
      <c r="R160" s="54"/>
      <c r="S160" s="54"/>
      <c r="T160" s="54"/>
      <c r="U160" s="54"/>
      <c r="V160" s="54"/>
    </row>
    <row r="161" spans="1:22" ht="15.75" customHeight="1">
      <c r="A161" s="63"/>
      <c r="B161" s="63"/>
      <c r="C161" s="74"/>
      <c r="D161" s="64"/>
      <c r="E161" s="74"/>
      <c r="F161" s="64"/>
      <c r="G161" s="63"/>
      <c r="H161" s="64"/>
      <c r="I161" s="64"/>
      <c r="J161" s="64"/>
      <c r="K161" s="64"/>
      <c r="L161" s="63"/>
      <c r="M161" s="54"/>
      <c r="N161" s="54"/>
      <c r="O161" s="54"/>
      <c r="P161" s="54"/>
      <c r="Q161" s="54"/>
      <c r="R161" s="54"/>
      <c r="S161" s="54"/>
      <c r="T161" s="54"/>
      <c r="U161" s="54"/>
      <c r="V161" s="54"/>
    </row>
    <row r="162" spans="1:22" ht="15.75" customHeight="1">
      <c r="A162" s="63"/>
      <c r="B162" s="63"/>
      <c r="C162" s="74"/>
      <c r="D162" s="64"/>
      <c r="E162" s="74"/>
      <c r="F162" s="64"/>
      <c r="G162" s="63"/>
      <c r="H162" s="64"/>
      <c r="I162" s="64"/>
      <c r="J162" s="64"/>
      <c r="K162" s="64"/>
      <c r="L162" s="63"/>
      <c r="M162" s="54"/>
      <c r="N162" s="54"/>
      <c r="O162" s="54"/>
      <c r="P162" s="54"/>
      <c r="Q162" s="54"/>
      <c r="R162" s="54"/>
      <c r="S162" s="54"/>
      <c r="T162" s="54"/>
      <c r="U162" s="54"/>
      <c r="V162" s="54"/>
    </row>
    <row r="163" spans="1:22" ht="15.75" customHeight="1">
      <c r="A163" s="63"/>
      <c r="B163" s="63"/>
      <c r="C163" s="74"/>
      <c r="D163" s="64"/>
      <c r="E163" s="74"/>
      <c r="F163" s="64"/>
      <c r="G163" s="63"/>
      <c r="H163" s="64"/>
      <c r="I163" s="64"/>
      <c r="J163" s="64"/>
      <c r="K163" s="64"/>
      <c r="L163" s="63"/>
      <c r="M163" s="54"/>
      <c r="N163" s="54"/>
      <c r="O163" s="54"/>
      <c r="P163" s="54"/>
      <c r="Q163" s="54"/>
      <c r="R163" s="54"/>
      <c r="S163" s="54"/>
      <c r="T163" s="54"/>
      <c r="U163" s="54"/>
      <c r="V163" s="54"/>
    </row>
    <row r="164" spans="1:22" ht="15.75" customHeight="1">
      <c r="A164" s="63"/>
      <c r="B164" s="63"/>
      <c r="C164" s="74"/>
      <c r="D164" s="64"/>
      <c r="E164" s="74"/>
      <c r="F164" s="64"/>
      <c r="G164" s="63"/>
      <c r="H164" s="64"/>
      <c r="I164" s="64"/>
      <c r="J164" s="64"/>
      <c r="K164" s="64"/>
      <c r="L164" s="63"/>
      <c r="M164" s="54"/>
      <c r="N164" s="54"/>
      <c r="O164" s="54"/>
      <c r="P164" s="54"/>
      <c r="Q164" s="54"/>
      <c r="R164" s="54"/>
      <c r="S164" s="54"/>
      <c r="T164" s="54"/>
      <c r="U164" s="54"/>
      <c r="V164" s="54"/>
    </row>
    <row r="165" spans="1:22" ht="15.75" customHeight="1">
      <c r="A165" s="63"/>
      <c r="B165" s="63"/>
      <c r="C165" s="74"/>
      <c r="D165" s="64"/>
      <c r="E165" s="74"/>
      <c r="F165" s="64"/>
      <c r="G165" s="63"/>
      <c r="H165" s="64"/>
      <c r="I165" s="64"/>
      <c r="J165" s="64"/>
      <c r="K165" s="64"/>
      <c r="L165" s="63"/>
      <c r="M165" s="54"/>
      <c r="N165" s="54"/>
      <c r="O165" s="54"/>
      <c r="P165" s="54"/>
      <c r="Q165" s="54"/>
      <c r="R165" s="54"/>
      <c r="S165" s="54"/>
      <c r="T165" s="54"/>
      <c r="U165" s="54"/>
      <c r="V165" s="54"/>
    </row>
    <row r="166" spans="1:22" ht="15.75" customHeight="1">
      <c r="A166" s="63"/>
      <c r="B166" s="63"/>
      <c r="C166" s="74"/>
      <c r="D166" s="64"/>
      <c r="E166" s="74"/>
      <c r="F166" s="64"/>
      <c r="G166" s="63"/>
      <c r="H166" s="64"/>
      <c r="I166" s="64"/>
      <c r="J166" s="64"/>
      <c r="K166" s="64"/>
      <c r="L166" s="63"/>
      <c r="M166" s="54"/>
      <c r="N166" s="54"/>
      <c r="O166" s="54"/>
      <c r="P166" s="54"/>
      <c r="Q166" s="54"/>
      <c r="R166" s="54"/>
      <c r="S166" s="54"/>
      <c r="T166" s="54"/>
      <c r="U166" s="54"/>
      <c r="V166" s="54"/>
    </row>
    <row r="167" spans="1:22" ht="15.75" customHeight="1">
      <c r="A167" s="63"/>
      <c r="B167" s="63"/>
      <c r="C167" s="74"/>
      <c r="D167" s="64"/>
      <c r="E167" s="74"/>
      <c r="F167" s="64"/>
      <c r="G167" s="63"/>
      <c r="H167" s="64"/>
      <c r="I167" s="64"/>
      <c r="J167" s="64"/>
      <c r="K167" s="64"/>
      <c r="L167" s="63"/>
      <c r="M167" s="54"/>
      <c r="N167" s="54"/>
      <c r="O167" s="54"/>
      <c r="P167" s="54"/>
      <c r="Q167" s="54"/>
      <c r="R167" s="54"/>
      <c r="S167" s="54"/>
      <c r="T167" s="54"/>
      <c r="U167" s="54"/>
      <c r="V167" s="54"/>
    </row>
    <row r="168" spans="1:22" ht="15.75" customHeight="1">
      <c r="A168" s="63"/>
      <c r="B168" s="63"/>
      <c r="C168" s="74"/>
      <c r="D168" s="64"/>
      <c r="E168" s="74"/>
      <c r="F168" s="64"/>
      <c r="G168" s="63"/>
      <c r="H168" s="64"/>
      <c r="I168" s="64"/>
      <c r="J168" s="64"/>
      <c r="K168" s="64"/>
      <c r="L168" s="63"/>
      <c r="M168" s="54"/>
      <c r="N168" s="54"/>
      <c r="O168" s="54"/>
      <c r="P168" s="54"/>
      <c r="Q168" s="54"/>
      <c r="R168" s="54"/>
      <c r="S168" s="54"/>
      <c r="T168" s="54"/>
      <c r="U168" s="54"/>
      <c r="V168" s="54"/>
    </row>
    <row r="169" spans="1:22" ht="15.75" customHeight="1">
      <c r="A169" s="63"/>
      <c r="B169" s="63"/>
      <c r="C169" s="74"/>
      <c r="D169" s="64"/>
      <c r="E169" s="74"/>
      <c r="F169" s="64"/>
      <c r="G169" s="63"/>
      <c r="H169" s="64"/>
      <c r="I169" s="64"/>
      <c r="J169" s="64"/>
      <c r="K169" s="64"/>
      <c r="L169" s="63"/>
      <c r="M169" s="54"/>
      <c r="N169" s="54"/>
      <c r="O169" s="54"/>
      <c r="P169" s="54"/>
      <c r="Q169" s="54"/>
      <c r="R169" s="54"/>
      <c r="S169" s="54"/>
      <c r="T169" s="54"/>
      <c r="U169" s="54"/>
      <c r="V169" s="54"/>
    </row>
    <row r="170" spans="1:22" ht="15.75" customHeight="1">
      <c r="A170" s="63"/>
      <c r="B170" s="63"/>
      <c r="C170" s="74"/>
      <c r="D170" s="64"/>
      <c r="E170" s="74"/>
      <c r="F170" s="64"/>
      <c r="G170" s="63"/>
      <c r="H170" s="64"/>
      <c r="I170" s="64"/>
      <c r="J170" s="64"/>
      <c r="K170" s="64"/>
      <c r="L170" s="63"/>
      <c r="M170" s="54"/>
      <c r="N170" s="54"/>
      <c r="O170" s="54"/>
      <c r="P170" s="54"/>
      <c r="Q170" s="54"/>
      <c r="R170" s="54"/>
      <c r="S170" s="54"/>
      <c r="T170" s="54"/>
      <c r="U170" s="54"/>
      <c r="V170" s="54"/>
    </row>
    <row r="171" spans="1:22" ht="15.75" customHeight="1">
      <c r="A171" s="63"/>
      <c r="B171" s="63"/>
      <c r="C171" s="74"/>
      <c r="D171" s="64"/>
      <c r="E171" s="74"/>
      <c r="F171" s="64"/>
      <c r="G171" s="63"/>
      <c r="H171" s="64"/>
      <c r="I171" s="64"/>
      <c r="J171" s="64"/>
      <c r="K171" s="64"/>
      <c r="L171" s="63"/>
      <c r="M171" s="54"/>
      <c r="N171" s="54"/>
      <c r="O171" s="54"/>
      <c r="P171" s="54"/>
      <c r="Q171" s="54"/>
      <c r="R171" s="54"/>
      <c r="S171" s="54"/>
      <c r="T171" s="54"/>
      <c r="U171" s="54"/>
      <c r="V171" s="54"/>
    </row>
    <row r="172" spans="1:22" ht="15.75" customHeight="1">
      <c r="A172" s="63"/>
      <c r="B172" s="63"/>
      <c r="C172" s="74"/>
      <c r="D172" s="64"/>
      <c r="E172" s="74"/>
      <c r="F172" s="64"/>
      <c r="G172" s="63"/>
      <c r="H172" s="64"/>
      <c r="I172" s="64"/>
      <c r="J172" s="64"/>
      <c r="K172" s="64"/>
      <c r="L172" s="63"/>
      <c r="M172" s="54"/>
      <c r="N172" s="54"/>
      <c r="O172" s="54"/>
      <c r="P172" s="54"/>
      <c r="Q172" s="54"/>
      <c r="R172" s="54"/>
      <c r="S172" s="54"/>
      <c r="T172" s="54"/>
      <c r="U172" s="54"/>
      <c r="V172" s="54"/>
    </row>
    <row r="173" spans="1:22" ht="15.75" customHeight="1">
      <c r="A173" s="63"/>
      <c r="B173" s="63"/>
      <c r="C173" s="74"/>
      <c r="D173" s="64"/>
      <c r="E173" s="74"/>
      <c r="F173" s="64"/>
      <c r="G173" s="63"/>
      <c r="H173" s="64"/>
      <c r="I173" s="64"/>
      <c r="J173" s="64"/>
      <c r="K173" s="64"/>
      <c r="L173" s="63"/>
      <c r="M173" s="54"/>
      <c r="N173" s="54"/>
      <c r="O173" s="54"/>
      <c r="P173" s="54"/>
      <c r="Q173" s="54"/>
      <c r="R173" s="54"/>
      <c r="S173" s="54"/>
      <c r="T173" s="54"/>
      <c r="U173" s="54"/>
      <c r="V173" s="54"/>
    </row>
    <row r="174" spans="1:22" ht="15.75" customHeight="1">
      <c r="A174" s="63"/>
      <c r="B174" s="63"/>
      <c r="C174" s="74"/>
      <c r="D174" s="64"/>
      <c r="E174" s="74"/>
      <c r="F174" s="64"/>
      <c r="G174" s="63"/>
      <c r="H174" s="64"/>
      <c r="I174" s="64"/>
      <c r="J174" s="64"/>
      <c r="K174" s="64"/>
      <c r="L174" s="63"/>
      <c r="M174" s="54"/>
      <c r="N174" s="54"/>
      <c r="O174" s="54"/>
      <c r="P174" s="54"/>
      <c r="Q174" s="54"/>
      <c r="R174" s="54"/>
      <c r="S174" s="54"/>
      <c r="T174" s="54"/>
      <c r="U174" s="54"/>
      <c r="V174" s="54"/>
    </row>
    <row r="175" spans="1:22" ht="15.75" customHeight="1">
      <c r="A175" s="63"/>
      <c r="B175" s="63"/>
      <c r="C175" s="74"/>
      <c r="D175" s="64"/>
      <c r="E175" s="74"/>
      <c r="F175" s="64"/>
      <c r="G175" s="63"/>
      <c r="H175" s="64"/>
      <c r="I175" s="64"/>
      <c r="J175" s="64"/>
      <c r="K175" s="64"/>
      <c r="L175" s="63"/>
      <c r="M175" s="54"/>
      <c r="N175" s="54"/>
      <c r="O175" s="54"/>
      <c r="P175" s="54"/>
      <c r="Q175" s="54"/>
      <c r="R175" s="54"/>
      <c r="S175" s="54"/>
      <c r="T175" s="54"/>
      <c r="U175" s="54"/>
      <c r="V175" s="54"/>
    </row>
    <row r="176" spans="1:22" ht="15.75" customHeight="1">
      <c r="A176" s="63"/>
      <c r="B176" s="63"/>
      <c r="C176" s="74"/>
      <c r="D176" s="64"/>
      <c r="E176" s="74"/>
      <c r="F176" s="64"/>
      <c r="G176" s="63"/>
      <c r="H176" s="64"/>
      <c r="I176" s="64"/>
      <c r="J176" s="64"/>
      <c r="K176" s="64"/>
      <c r="L176" s="63"/>
      <c r="M176" s="54"/>
      <c r="N176" s="54"/>
      <c r="O176" s="54"/>
      <c r="P176" s="54"/>
      <c r="Q176" s="54"/>
      <c r="R176" s="54"/>
      <c r="S176" s="54"/>
      <c r="T176" s="54"/>
      <c r="U176" s="54"/>
      <c r="V176" s="54"/>
    </row>
    <row r="177" spans="1:22" ht="15.75" customHeight="1">
      <c r="A177" s="63"/>
      <c r="B177" s="63"/>
      <c r="C177" s="74"/>
      <c r="D177" s="64"/>
      <c r="E177" s="74"/>
      <c r="F177" s="64"/>
      <c r="G177" s="63"/>
      <c r="H177" s="64"/>
      <c r="I177" s="64"/>
      <c r="J177" s="64"/>
      <c r="K177" s="64"/>
      <c r="L177" s="63"/>
      <c r="M177" s="54"/>
      <c r="N177" s="54"/>
      <c r="O177" s="54"/>
      <c r="P177" s="54"/>
      <c r="Q177" s="54"/>
      <c r="R177" s="54"/>
      <c r="S177" s="54"/>
      <c r="T177" s="54"/>
      <c r="U177" s="54"/>
      <c r="V177" s="54"/>
    </row>
    <row r="178" spans="1:22" ht="15.75" customHeight="1">
      <c r="A178" s="63"/>
      <c r="B178" s="63"/>
      <c r="C178" s="74"/>
      <c r="D178" s="64"/>
      <c r="E178" s="74"/>
      <c r="F178" s="64"/>
      <c r="G178" s="63"/>
      <c r="H178" s="64"/>
      <c r="I178" s="64"/>
      <c r="J178" s="64"/>
      <c r="K178" s="64"/>
      <c r="L178" s="63"/>
      <c r="M178" s="54"/>
      <c r="N178" s="54"/>
      <c r="O178" s="54"/>
      <c r="P178" s="54"/>
      <c r="Q178" s="54"/>
      <c r="R178" s="54"/>
      <c r="S178" s="54"/>
      <c r="T178" s="54"/>
      <c r="U178" s="54"/>
      <c r="V178" s="54"/>
    </row>
    <row r="179" spans="1:22" ht="15.75" customHeight="1">
      <c r="A179" s="63"/>
      <c r="B179" s="63"/>
      <c r="C179" s="74"/>
      <c r="D179" s="64"/>
      <c r="E179" s="74"/>
      <c r="F179" s="64"/>
      <c r="G179" s="63"/>
      <c r="H179" s="64"/>
      <c r="I179" s="64"/>
      <c r="J179" s="64"/>
      <c r="K179" s="64"/>
      <c r="L179" s="63"/>
      <c r="M179" s="54"/>
      <c r="N179" s="54"/>
      <c r="O179" s="54"/>
      <c r="P179" s="54"/>
      <c r="Q179" s="54"/>
      <c r="R179" s="54"/>
      <c r="S179" s="54"/>
      <c r="T179" s="54"/>
      <c r="U179" s="54"/>
      <c r="V179" s="54"/>
    </row>
    <row r="180" spans="1:22" ht="15.75" customHeight="1">
      <c r="A180" s="63"/>
      <c r="B180" s="63"/>
      <c r="C180" s="74"/>
      <c r="D180" s="64"/>
      <c r="E180" s="74"/>
      <c r="F180" s="64"/>
      <c r="G180" s="63"/>
      <c r="H180" s="64"/>
      <c r="I180" s="64"/>
      <c r="J180" s="64"/>
      <c r="K180" s="64"/>
      <c r="L180" s="63"/>
      <c r="M180" s="54"/>
      <c r="N180" s="54"/>
      <c r="O180" s="54"/>
      <c r="P180" s="54"/>
      <c r="Q180" s="54"/>
      <c r="R180" s="54"/>
      <c r="S180" s="54"/>
      <c r="T180" s="54"/>
      <c r="U180" s="54"/>
      <c r="V180" s="54"/>
    </row>
    <row r="181" spans="1:22" ht="15.75" customHeight="1">
      <c r="A181" s="63"/>
      <c r="B181" s="63"/>
      <c r="C181" s="74"/>
      <c r="D181" s="64"/>
      <c r="E181" s="74"/>
      <c r="F181" s="64"/>
      <c r="G181" s="63"/>
      <c r="H181" s="64"/>
      <c r="I181" s="64"/>
      <c r="J181" s="64"/>
      <c r="K181" s="64"/>
      <c r="L181" s="63"/>
      <c r="M181" s="54"/>
      <c r="N181" s="54"/>
      <c r="O181" s="54"/>
      <c r="P181" s="54"/>
      <c r="Q181" s="54"/>
      <c r="R181" s="54"/>
      <c r="S181" s="54"/>
      <c r="T181" s="54"/>
      <c r="U181" s="54"/>
      <c r="V181" s="54"/>
    </row>
    <row r="182" spans="1:22" ht="15.75" customHeight="1">
      <c r="A182" s="63"/>
      <c r="B182" s="63"/>
      <c r="C182" s="74"/>
      <c r="D182" s="64"/>
      <c r="E182" s="74"/>
      <c r="F182" s="64"/>
      <c r="G182" s="63"/>
      <c r="H182" s="64"/>
      <c r="I182" s="64"/>
      <c r="J182" s="64"/>
      <c r="K182" s="64"/>
      <c r="L182" s="63"/>
      <c r="M182" s="54"/>
      <c r="N182" s="54"/>
      <c r="O182" s="54"/>
      <c r="P182" s="54"/>
      <c r="Q182" s="54"/>
      <c r="R182" s="54"/>
      <c r="S182" s="54"/>
      <c r="T182" s="54"/>
      <c r="U182" s="54"/>
      <c r="V182" s="54"/>
    </row>
    <row r="183" spans="1:22" ht="15.75" customHeight="1">
      <c r="A183" s="63"/>
      <c r="B183" s="63"/>
      <c r="C183" s="74"/>
      <c r="D183" s="64"/>
      <c r="E183" s="74"/>
      <c r="F183" s="64"/>
      <c r="G183" s="63"/>
      <c r="H183" s="64"/>
      <c r="I183" s="64"/>
      <c r="J183" s="64"/>
      <c r="K183" s="64"/>
      <c r="L183" s="63"/>
      <c r="M183" s="54"/>
      <c r="N183" s="54"/>
      <c r="O183" s="54"/>
      <c r="P183" s="54"/>
      <c r="Q183" s="54"/>
      <c r="R183" s="54"/>
      <c r="S183" s="54"/>
      <c r="T183" s="54"/>
      <c r="U183" s="54"/>
      <c r="V183" s="54"/>
    </row>
    <row r="184" spans="1:22" ht="15.75" customHeight="1">
      <c r="A184" s="63"/>
      <c r="B184" s="63"/>
      <c r="C184" s="74"/>
      <c r="D184" s="64"/>
      <c r="E184" s="74"/>
      <c r="F184" s="64"/>
      <c r="G184" s="63"/>
      <c r="H184" s="64"/>
      <c r="I184" s="64"/>
      <c r="J184" s="64"/>
      <c r="K184" s="64"/>
      <c r="L184" s="63"/>
      <c r="M184" s="54"/>
      <c r="N184" s="54"/>
      <c r="O184" s="54"/>
      <c r="P184" s="54"/>
      <c r="Q184" s="54"/>
      <c r="R184" s="54"/>
      <c r="S184" s="54"/>
      <c r="T184" s="54"/>
      <c r="U184" s="54"/>
      <c r="V184" s="54"/>
    </row>
    <row r="185" spans="1:22" ht="15.75" customHeight="1">
      <c r="A185" s="63"/>
      <c r="B185" s="63"/>
      <c r="C185" s="74"/>
      <c r="D185" s="64"/>
      <c r="E185" s="74"/>
      <c r="F185" s="64"/>
      <c r="G185" s="63"/>
      <c r="H185" s="64"/>
      <c r="I185" s="64"/>
      <c r="J185" s="64"/>
      <c r="K185" s="64"/>
      <c r="L185" s="63"/>
      <c r="M185" s="54"/>
      <c r="N185" s="54"/>
      <c r="O185" s="54"/>
      <c r="P185" s="54"/>
      <c r="Q185" s="54"/>
      <c r="R185" s="54"/>
      <c r="S185" s="54"/>
      <c r="T185" s="54"/>
      <c r="U185" s="54"/>
      <c r="V185" s="54"/>
    </row>
    <row r="186" spans="1:22" ht="15.75" customHeight="1">
      <c r="A186" s="63"/>
      <c r="B186" s="63"/>
      <c r="C186" s="74"/>
      <c r="D186" s="64"/>
      <c r="E186" s="74"/>
      <c r="F186" s="64"/>
      <c r="G186" s="63"/>
      <c r="H186" s="64"/>
      <c r="I186" s="64"/>
      <c r="J186" s="64"/>
      <c r="K186" s="64"/>
      <c r="L186" s="63"/>
      <c r="M186" s="54"/>
      <c r="N186" s="54"/>
      <c r="O186" s="54"/>
      <c r="P186" s="54"/>
      <c r="Q186" s="54"/>
      <c r="R186" s="54"/>
      <c r="S186" s="54"/>
      <c r="T186" s="54"/>
      <c r="U186" s="54"/>
      <c r="V186" s="54"/>
    </row>
    <row r="187" spans="1:22" ht="15.75" customHeight="1">
      <c r="A187" s="63"/>
      <c r="B187" s="63"/>
      <c r="C187" s="74"/>
      <c r="D187" s="64"/>
      <c r="E187" s="74"/>
      <c r="F187" s="64"/>
      <c r="G187" s="63"/>
      <c r="H187" s="64"/>
      <c r="I187" s="64"/>
      <c r="J187" s="64"/>
      <c r="K187" s="64"/>
      <c r="L187" s="63"/>
      <c r="M187" s="54"/>
      <c r="N187" s="54"/>
      <c r="O187" s="54"/>
      <c r="P187" s="54"/>
      <c r="Q187" s="54"/>
      <c r="R187" s="54"/>
      <c r="S187" s="54"/>
      <c r="T187" s="54"/>
      <c r="U187" s="54"/>
      <c r="V187" s="54"/>
    </row>
    <row r="188" spans="1:22" ht="15.75" customHeight="1">
      <c r="A188" s="63"/>
      <c r="B188" s="63"/>
      <c r="C188" s="74"/>
      <c r="D188" s="64"/>
      <c r="E188" s="74"/>
      <c r="F188" s="64"/>
      <c r="G188" s="63"/>
      <c r="H188" s="64"/>
      <c r="I188" s="64"/>
      <c r="J188" s="64"/>
      <c r="K188" s="64"/>
      <c r="L188" s="63"/>
      <c r="M188" s="54"/>
      <c r="N188" s="54"/>
      <c r="O188" s="54"/>
      <c r="P188" s="54"/>
      <c r="Q188" s="54"/>
      <c r="R188" s="54"/>
      <c r="S188" s="54"/>
      <c r="T188" s="54"/>
      <c r="U188" s="54"/>
      <c r="V188" s="54"/>
    </row>
    <row r="189" spans="1:22" ht="15.75" customHeight="1">
      <c r="A189" s="63"/>
      <c r="B189" s="63"/>
      <c r="C189" s="74"/>
      <c r="D189" s="64"/>
      <c r="E189" s="74"/>
      <c r="F189" s="64"/>
      <c r="G189" s="63"/>
      <c r="H189" s="64"/>
      <c r="I189" s="64"/>
      <c r="J189" s="64"/>
      <c r="K189" s="64"/>
      <c r="L189" s="63"/>
      <c r="M189" s="54"/>
      <c r="N189" s="54"/>
      <c r="O189" s="54"/>
      <c r="P189" s="54"/>
      <c r="Q189" s="54"/>
      <c r="R189" s="54"/>
      <c r="S189" s="54"/>
      <c r="T189" s="54"/>
      <c r="U189" s="54"/>
      <c r="V189" s="54"/>
    </row>
    <row r="190" spans="1:22" ht="15.75" customHeight="1">
      <c r="A190" s="63"/>
      <c r="B190" s="63"/>
      <c r="C190" s="74"/>
      <c r="D190" s="64"/>
      <c r="E190" s="74"/>
      <c r="F190" s="64"/>
      <c r="G190" s="63"/>
      <c r="H190" s="64"/>
      <c r="I190" s="64"/>
      <c r="J190" s="64"/>
      <c r="K190" s="64"/>
      <c r="L190" s="63"/>
      <c r="M190" s="54"/>
      <c r="N190" s="54"/>
      <c r="O190" s="54"/>
      <c r="P190" s="54"/>
      <c r="Q190" s="54"/>
      <c r="R190" s="54"/>
      <c r="S190" s="54"/>
      <c r="T190" s="54"/>
      <c r="U190" s="54"/>
      <c r="V190" s="54"/>
    </row>
    <row r="191" spans="1:22" ht="15.75" customHeight="1">
      <c r="A191" s="63"/>
      <c r="B191" s="63"/>
      <c r="C191" s="74"/>
      <c r="D191" s="64"/>
      <c r="E191" s="74"/>
      <c r="F191" s="64"/>
      <c r="G191" s="63"/>
      <c r="H191" s="64"/>
      <c r="I191" s="64"/>
      <c r="J191" s="64"/>
      <c r="K191" s="64"/>
      <c r="L191" s="63"/>
      <c r="M191" s="54"/>
      <c r="N191" s="54"/>
      <c r="O191" s="54"/>
      <c r="P191" s="54"/>
      <c r="Q191" s="54"/>
      <c r="R191" s="54"/>
      <c r="S191" s="54"/>
      <c r="T191" s="54"/>
      <c r="U191" s="54"/>
      <c r="V191" s="54"/>
    </row>
    <row r="192" spans="1:22" ht="15.75" customHeight="1">
      <c r="A192" s="63"/>
      <c r="B192" s="63"/>
      <c r="C192" s="74"/>
      <c r="D192" s="64"/>
      <c r="E192" s="74"/>
      <c r="F192" s="64"/>
      <c r="G192" s="63"/>
      <c r="H192" s="64"/>
      <c r="I192" s="64"/>
      <c r="J192" s="64"/>
      <c r="K192" s="64"/>
      <c r="L192" s="63"/>
      <c r="M192" s="54"/>
      <c r="N192" s="54"/>
      <c r="O192" s="54"/>
      <c r="P192" s="54"/>
      <c r="Q192" s="54"/>
      <c r="R192" s="54"/>
      <c r="S192" s="54"/>
      <c r="T192" s="54"/>
      <c r="U192" s="54"/>
      <c r="V192" s="54"/>
    </row>
    <row r="193" spans="1:22" ht="15.75" customHeight="1">
      <c r="A193" s="63"/>
      <c r="B193" s="63"/>
      <c r="C193" s="74"/>
      <c r="D193" s="64"/>
      <c r="E193" s="74"/>
      <c r="F193" s="64"/>
      <c r="G193" s="63"/>
      <c r="H193" s="64"/>
      <c r="I193" s="64"/>
      <c r="J193" s="64"/>
      <c r="K193" s="64"/>
      <c r="L193" s="63"/>
      <c r="M193" s="54"/>
      <c r="N193" s="54"/>
      <c r="O193" s="54"/>
      <c r="P193" s="54"/>
      <c r="Q193" s="54"/>
      <c r="R193" s="54"/>
      <c r="S193" s="54"/>
      <c r="T193" s="54"/>
      <c r="U193" s="54"/>
      <c r="V193" s="54"/>
    </row>
    <row r="194" spans="1:22" ht="15.75" customHeight="1">
      <c r="A194" s="63"/>
      <c r="B194" s="63"/>
      <c r="C194" s="74"/>
      <c r="D194" s="64"/>
      <c r="E194" s="74"/>
      <c r="F194" s="64"/>
      <c r="G194" s="63"/>
      <c r="H194" s="64"/>
      <c r="I194" s="64"/>
      <c r="J194" s="64"/>
      <c r="K194" s="64"/>
      <c r="L194" s="63"/>
      <c r="M194" s="54"/>
      <c r="N194" s="54"/>
      <c r="O194" s="54"/>
      <c r="P194" s="54"/>
      <c r="Q194" s="54"/>
      <c r="R194" s="54"/>
      <c r="S194" s="54"/>
      <c r="T194" s="54"/>
      <c r="U194" s="54"/>
      <c r="V194" s="54"/>
    </row>
    <row r="195" spans="1:22" ht="15.75" customHeight="1">
      <c r="A195" s="63"/>
      <c r="B195" s="63"/>
      <c r="C195" s="74"/>
      <c r="D195" s="64"/>
      <c r="E195" s="74"/>
      <c r="F195" s="64"/>
      <c r="G195" s="63"/>
      <c r="H195" s="64"/>
      <c r="I195" s="64"/>
      <c r="J195" s="64"/>
      <c r="K195" s="64"/>
      <c r="L195" s="63"/>
      <c r="M195" s="54"/>
      <c r="N195" s="54"/>
      <c r="O195" s="54"/>
      <c r="P195" s="54"/>
      <c r="Q195" s="54"/>
      <c r="R195" s="54"/>
      <c r="S195" s="54"/>
      <c r="T195" s="54"/>
      <c r="U195" s="54"/>
      <c r="V195" s="54"/>
    </row>
    <row r="196" spans="1:22" ht="15.75" customHeight="1">
      <c r="A196" s="63"/>
      <c r="B196" s="63"/>
      <c r="C196" s="74"/>
      <c r="D196" s="64"/>
      <c r="E196" s="74"/>
      <c r="F196" s="64"/>
      <c r="G196" s="63"/>
      <c r="H196" s="64"/>
      <c r="I196" s="64"/>
      <c r="J196" s="64"/>
      <c r="K196" s="64"/>
      <c r="L196" s="63"/>
      <c r="M196" s="54"/>
      <c r="N196" s="54"/>
      <c r="O196" s="54"/>
      <c r="P196" s="54"/>
      <c r="Q196" s="54"/>
      <c r="R196" s="54"/>
      <c r="S196" s="54"/>
      <c r="T196" s="54"/>
      <c r="U196" s="54"/>
      <c r="V196" s="54"/>
    </row>
    <row r="197" spans="1:22" ht="15.75" customHeight="1">
      <c r="A197" s="63"/>
      <c r="B197" s="63"/>
      <c r="C197" s="74"/>
      <c r="D197" s="64"/>
      <c r="E197" s="74"/>
      <c r="F197" s="64"/>
      <c r="G197" s="63"/>
      <c r="H197" s="64"/>
      <c r="I197" s="64"/>
      <c r="J197" s="64"/>
      <c r="K197" s="64"/>
      <c r="L197" s="63"/>
      <c r="M197" s="54"/>
      <c r="N197" s="54"/>
      <c r="O197" s="54"/>
      <c r="P197" s="54"/>
      <c r="Q197" s="54"/>
      <c r="R197" s="54"/>
      <c r="S197" s="54"/>
      <c r="T197" s="54"/>
      <c r="U197" s="54"/>
      <c r="V197" s="54"/>
    </row>
    <row r="198" spans="1:22" ht="15.75" customHeight="1">
      <c r="A198" s="63"/>
      <c r="B198" s="63"/>
      <c r="C198" s="74"/>
      <c r="D198" s="64"/>
      <c r="E198" s="74"/>
      <c r="F198" s="64"/>
      <c r="G198" s="63"/>
      <c r="H198" s="64"/>
      <c r="I198" s="64"/>
      <c r="J198" s="64"/>
      <c r="K198" s="64"/>
      <c r="L198" s="63"/>
      <c r="M198" s="54"/>
      <c r="N198" s="54"/>
      <c r="O198" s="54"/>
      <c r="P198" s="54"/>
      <c r="Q198" s="54"/>
      <c r="R198" s="54"/>
      <c r="S198" s="54"/>
      <c r="T198" s="54"/>
      <c r="U198" s="54"/>
      <c r="V198" s="54"/>
    </row>
    <row r="199" spans="1:22" ht="15.75" customHeight="1">
      <c r="A199" s="63"/>
      <c r="B199" s="63"/>
      <c r="C199" s="74"/>
      <c r="D199" s="64"/>
      <c r="E199" s="74"/>
      <c r="F199" s="64"/>
      <c r="G199" s="63"/>
      <c r="H199" s="64"/>
      <c r="I199" s="64"/>
      <c r="J199" s="64"/>
      <c r="K199" s="64"/>
      <c r="L199" s="63"/>
      <c r="M199" s="54"/>
      <c r="N199" s="54"/>
      <c r="O199" s="54"/>
      <c r="P199" s="54"/>
      <c r="Q199" s="54"/>
      <c r="R199" s="54"/>
      <c r="S199" s="54"/>
      <c r="T199" s="54"/>
      <c r="U199" s="54"/>
      <c r="V199" s="54"/>
    </row>
    <row r="200" spans="1:22" ht="15.75" customHeight="1">
      <c r="A200" s="63"/>
      <c r="B200" s="63"/>
      <c r="C200" s="74"/>
      <c r="D200" s="64"/>
      <c r="E200" s="74"/>
      <c r="F200" s="64"/>
      <c r="G200" s="63"/>
      <c r="H200" s="64"/>
      <c r="I200" s="64"/>
      <c r="J200" s="64"/>
      <c r="K200" s="64"/>
      <c r="L200" s="63"/>
      <c r="M200" s="54"/>
      <c r="N200" s="54"/>
      <c r="O200" s="54"/>
      <c r="P200" s="54"/>
      <c r="Q200" s="54"/>
      <c r="R200" s="54"/>
      <c r="S200" s="54"/>
      <c r="T200" s="54"/>
      <c r="U200" s="54"/>
      <c r="V200" s="54"/>
    </row>
    <row r="201" spans="1:22" ht="15.75" customHeight="1">
      <c r="A201" s="63"/>
      <c r="B201" s="63"/>
      <c r="C201" s="74"/>
      <c r="D201" s="64"/>
      <c r="E201" s="74"/>
      <c r="F201" s="64"/>
      <c r="G201" s="63"/>
      <c r="H201" s="64"/>
      <c r="I201" s="64"/>
      <c r="J201" s="64"/>
      <c r="K201" s="64"/>
      <c r="L201" s="63"/>
      <c r="M201" s="54"/>
      <c r="N201" s="54"/>
      <c r="O201" s="54"/>
      <c r="P201" s="54"/>
      <c r="Q201" s="54"/>
      <c r="R201" s="54"/>
      <c r="S201" s="54"/>
      <c r="T201" s="54"/>
      <c r="U201" s="54"/>
      <c r="V201" s="54"/>
    </row>
    <row r="202" spans="1:22" ht="15.75" customHeight="1">
      <c r="A202" s="63"/>
      <c r="B202" s="63"/>
      <c r="C202" s="74"/>
      <c r="D202" s="64"/>
      <c r="E202" s="74"/>
      <c r="F202" s="64"/>
      <c r="G202" s="63"/>
      <c r="H202" s="64"/>
      <c r="I202" s="64"/>
      <c r="J202" s="64"/>
      <c r="K202" s="64"/>
      <c r="L202" s="63"/>
      <c r="M202" s="54"/>
      <c r="N202" s="54"/>
      <c r="O202" s="54"/>
      <c r="P202" s="54"/>
      <c r="Q202" s="54"/>
      <c r="R202" s="54"/>
      <c r="S202" s="54"/>
      <c r="T202" s="54"/>
      <c r="U202" s="54"/>
      <c r="V202" s="54"/>
    </row>
    <row r="203" spans="1:22" ht="15.75" customHeight="1">
      <c r="A203" s="63"/>
      <c r="B203" s="63"/>
      <c r="C203" s="74"/>
      <c r="D203" s="64"/>
      <c r="E203" s="74"/>
      <c r="F203" s="64"/>
      <c r="G203" s="63"/>
      <c r="H203" s="64"/>
      <c r="I203" s="64"/>
      <c r="J203" s="64"/>
      <c r="K203" s="64"/>
      <c r="L203" s="63"/>
      <c r="M203" s="54"/>
      <c r="N203" s="54"/>
      <c r="O203" s="54"/>
      <c r="P203" s="54"/>
      <c r="Q203" s="54"/>
      <c r="R203" s="54"/>
      <c r="S203" s="54"/>
      <c r="T203" s="54"/>
      <c r="U203" s="54"/>
      <c r="V203" s="54"/>
    </row>
    <row r="204" spans="1:22" ht="15.75" customHeight="1">
      <c r="A204" s="63"/>
      <c r="B204" s="63"/>
      <c r="C204" s="74"/>
      <c r="D204" s="64"/>
      <c r="E204" s="74"/>
      <c r="F204" s="64"/>
      <c r="G204" s="63"/>
      <c r="H204" s="64"/>
      <c r="I204" s="64"/>
      <c r="J204" s="64"/>
      <c r="K204" s="64"/>
      <c r="L204" s="63"/>
      <c r="M204" s="54"/>
      <c r="N204" s="54"/>
      <c r="O204" s="54"/>
      <c r="P204" s="54"/>
      <c r="Q204" s="54"/>
      <c r="R204" s="54"/>
      <c r="S204" s="54"/>
      <c r="T204" s="54"/>
      <c r="U204" s="54"/>
      <c r="V204" s="54"/>
    </row>
    <row r="205" spans="1:22" ht="15.75" customHeight="1">
      <c r="A205" s="63"/>
      <c r="B205" s="63"/>
      <c r="C205" s="74"/>
      <c r="D205" s="64"/>
      <c r="E205" s="74"/>
      <c r="F205" s="64"/>
      <c r="G205" s="63"/>
      <c r="H205" s="64"/>
      <c r="I205" s="64"/>
      <c r="J205" s="64"/>
      <c r="K205" s="64"/>
      <c r="L205" s="63"/>
      <c r="M205" s="54"/>
      <c r="N205" s="54"/>
      <c r="O205" s="54"/>
      <c r="P205" s="54"/>
      <c r="Q205" s="54"/>
      <c r="R205" s="54"/>
      <c r="S205" s="54"/>
      <c r="T205" s="54"/>
      <c r="U205" s="54"/>
      <c r="V205" s="54"/>
    </row>
    <row r="206" spans="1:22" ht="15.75" customHeight="1">
      <c r="A206" s="63"/>
      <c r="B206" s="63"/>
      <c r="C206" s="74"/>
      <c r="D206" s="64"/>
      <c r="E206" s="74"/>
      <c r="F206" s="64"/>
      <c r="G206" s="63"/>
      <c r="H206" s="64"/>
      <c r="I206" s="64"/>
      <c r="J206" s="64"/>
      <c r="K206" s="64"/>
      <c r="L206" s="63"/>
      <c r="M206" s="54"/>
      <c r="N206" s="54"/>
      <c r="O206" s="54"/>
      <c r="P206" s="54"/>
      <c r="Q206" s="54"/>
      <c r="R206" s="54"/>
      <c r="S206" s="54"/>
      <c r="T206" s="54"/>
      <c r="U206" s="54"/>
      <c r="V206" s="54"/>
    </row>
    <row r="207" spans="1:22" ht="15.75" customHeight="1">
      <c r="A207" s="63"/>
      <c r="B207" s="63"/>
      <c r="C207" s="74"/>
      <c r="D207" s="64"/>
      <c r="E207" s="74"/>
      <c r="F207" s="64"/>
      <c r="G207" s="63"/>
      <c r="H207" s="64"/>
      <c r="I207" s="64"/>
      <c r="J207" s="64"/>
      <c r="K207" s="64"/>
      <c r="L207" s="63"/>
      <c r="M207" s="54"/>
      <c r="N207" s="54"/>
      <c r="O207" s="54"/>
      <c r="P207" s="54"/>
      <c r="Q207" s="54"/>
      <c r="R207" s="54"/>
      <c r="S207" s="54"/>
      <c r="T207" s="54"/>
      <c r="U207" s="54"/>
      <c r="V207" s="54"/>
    </row>
    <row r="208" spans="1:22" ht="15.75" customHeight="1">
      <c r="A208" s="63"/>
      <c r="B208" s="63"/>
      <c r="C208" s="74"/>
      <c r="D208" s="64"/>
      <c r="E208" s="74"/>
      <c r="F208" s="64"/>
      <c r="G208" s="63"/>
      <c r="H208" s="64"/>
      <c r="I208" s="64"/>
      <c r="J208" s="64"/>
      <c r="K208" s="64"/>
      <c r="L208" s="63"/>
      <c r="M208" s="54"/>
      <c r="N208" s="54"/>
      <c r="O208" s="54"/>
      <c r="P208" s="54"/>
      <c r="Q208" s="54"/>
      <c r="R208" s="54"/>
      <c r="S208" s="54"/>
      <c r="T208" s="54"/>
      <c r="U208" s="54"/>
      <c r="V208" s="54"/>
    </row>
    <row r="209" spans="1:22" ht="15.75" customHeight="1">
      <c r="A209" s="63"/>
      <c r="B209" s="63"/>
      <c r="C209" s="74"/>
      <c r="D209" s="64"/>
      <c r="E209" s="74"/>
      <c r="F209" s="64"/>
      <c r="G209" s="63"/>
      <c r="H209" s="64"/>
      <c r="I209" s="64"/>
      <c r="J209" s="64"/>
      <c r="K209" s="64"/>
      <c r="L209" s="63"/>
      <c r="M209" s="54"/>
      <c r="N209" s="54"/>
      <c r="O209" s="54"/>
      <c r="P209" s="54"/>
      <c r="Q209" s="54"/>
      <c r="R209" s="54"/>
      <c r="S209" s="54"/>
      <c r="T209" s="54"/>
      <c r="U209" s="54"/>
      <c r="V209" s="54"/>
    </row>
    <row r="210" spans="1:22" ht="15.75" customHeight="1">
      <c r="A210" s="63"/>
      <c r="B210" s="63"/>
      <c r="C210" s="74"/>
      <c r="D210" s="64"/>
      <c r="E210" s="74"/>
      <c r="F210" s="64"/>
      <c r="G210" s="63"/>
      <c r="H210" s="64"/>
      <c r="I210" s="64"/>
      <c r="J210" s="64"/>
      <c r="K210" s="64"/>
      <c r="L210" s="63"/>
      <c r="M210" s="54"/>
      <c r="N210" s="54"/>
      <c r="O210" s="54"/>
      <c r="P210" s="54"/>
      <c r="Q210" s="54"/>
      <c r="R210" s="54"/>
      <c r="S210" s="54"/>
      <c r="T210" s="54"/>
      <c r="U210" s="54"/>
      <c r="V210" s="54"/>
    </row>
    <row r="211" spans="1:22" ht="15.75" customHeight="1">
      <c r="A211" s="63"/>
      <c r="B211" s="63"/>
      <c r="C211" s="74"/>
      <c r="D211" s="64"/>
      <c r="E211" s="74"/>
      <c r="F211" s="64"/>
      <c r="G211" s="63"/>
      <c r="H211" s="64"/>
      <c r="I211" s="64"/>
      <c r="J211" s="64"/>
      <c r="K211" s="64"/>
      <c r="L211" s="63"/>
      <c r="M211" s="54"/>
      <c r="N211" s="54"/>
      <c r="O211" s="54"/>
      <c r="P211" s="54"/>
      <c r="Q211" s="54"/>
      <c r="R211" s="54"/>
      <c r="S211" s="54"/>
      <c r="T211" s="54"/>
      <c r="U211" s="54"/>
      <c r="V211" s="54"/>
    </row>
    <row r="212" spans="1:22" ht="15.75" customHeight="1">
      <c r="A212" s="63"/>
      <c r="B212" s="63"/>
      <c r="C212" s="74"/>
      <c r="D212" s="64"/>
      <c r="E212" s="74"/>
      <c r="F212" s="64"/>
      <c r="G212" s="63"/>
      <c r="H212" s="64"/>
      <c r="I212" s="64"/>
      <c r="J212" s="64"/>
      <c r="K212" s="64"/>
      <c r="L212" s="63"/>
      <c r="M212" s="54"/>
      <c r="N212" s="54"/>
      <c r="O212" s="54"/>
      <c r="P212" s="54"/>
      <c r="Q212" s="54"/>
      <c r="R212" s="54"/>
      <c r="S212" s="54"/>
      <c r="T212" s="54"/>
      <c r="U212" s="54"/>
      <c r="V212" s="54"/>
    </row>
    <row r="213" spans="1:22" ht="15.75" customHeight="1">
      <c r="A213" s="63"/>
      <c r="B213" s="63"/>
      <c r="C213" s="74"/>
      <c r="D213" s="64"/>
      <c r="E213" s="74"/>
      <c r="F213" s="64"/>
      <c r="G213" s="63"/>
      <c r="H213" s="64"/>
      <c r="I213" s="64"/>
      <c r="J213" s="64"/>
      <c r="K213" s="64"/>
      <c r="L213" s="63"/>
      <c r="M213" s="54"/>
      <c r="N213" s="54"/>
      <c r="O213" s="54"/>
      <c r="P213" s="54"/>
      <c r="Q213" s="54"/>
      <c r="R213" s="54"/>
      <c r="S213" s="54"/>
      <c r="T213" s="54"/>
      <c r="U213" s="54"/>
      <c r="V213" s="54"/>
    </row>
    <row r="214" spans="1:22" ht="15.75" customHeight="1">
      <c r="A214" s="63"/>
      <c r="B214" s="63"/>
      <c r="C214" s="74"/>
      <c r="D214" s="64"/>
      <c r="E214" s="74"/>
      <c r="F214" s="64"/>
      <c r="G214" s="63"/>
      <c r="H214" s="64"/>
      <c r="I214" s="64"/>
      <c r="J214" s="64"/>
      <c r="K214" s="64"/>
      <c r="L214" s="63"/>
      <c r="M214" s="54"/>
      <c r="N214" s="54"/>
      <c r="O214" s="54"/>
      <c r="P214" s="54"/>
      <c r="Q214" s="54"/>
      <c r="R214" s="54"/>
      <c r="S214" s="54"/>
      <c r="T214" s="54"/>
      <c r="U214" s="54"/>
      <c r="V214" s="54"/>
    </row>
    <row r="215" spans="1:22" ht="15.75" customHeight="1">
      <c r="A215" s="63"/>
      <c r="B215" s="63"/>
      <c r="C215" s="74"/>
      <c r="D215" s="64"/>
      <c r="E215" s="74"/>
      <c r="F215" s="64"/>
      <c r="G215" s="63"/>
      <c r="H215" s="64"/>
      <c r="I215" s="64"/>
      <c r="J215" s="64"/>
      <c r="K215" s="64"/>
      <c r="L215" s="63"/>
      <c r="M215" s="54"/>
      <c r="N215" s="54"/>
      <c r="O215" s="54"/>
      <c r="P215" s="54"/>
      <c r="Q215" s="54"/>
      <c r="R215" s="54"/>
      <c r="S215" s="54"/>
      <c r="T215" s="54"/>
      <c r="U215" s="54"/>
      <c r="V215" s="54"/>
    </row>
    <row r="216" spans="1:22" ht="15.75" customHeight="1">
      <c r="A216" s="63"/>
      <c r="B216" s="63"/>
      <c r="C216" s="74"/>
      <c r="D216" s="64"/>
      <c r="E216" s="74"/>
      <c r="F216" s="64"/>
      <c r="G216" s="63"/>
      <c r="H216" s="64"/>
      <c r="I216" s="64"/>
      <c r="J216" s="64"/>
      <c r="K216" s="64"/>
      <c r="L216" s="63"/>
      <c r="M216" s="54"/>
      <c r="N216" s="54"/>
      <c r="O216" s="54"/>
      <c r="P216" s="54"/>
      <c r="Q216" s="54"/>
      <c r="R216" s="54"/>
      <c r="S216" s="54"/>
      <c r="T216" s="54"/>
      <c r="U216" s="54"/>
      <c r="V216" s="54"/>
    </row>
    <row r="217" spans="1:22" ht="15.75" customHeight="1">
      <c r="A217" s="63"/>
      <c r="B217" s="63"/>
      <c r="C217" s="74"/>
      <c r="D217" s="64"/>
      <c r="E217" s="74"/>
      <c r="F217" s="64"/>
      <c r="G217" s="63"/>
      <c r="H217" s="64"/>
      <c r="I217" s="64"/>
      <c r="J217" s="64"/>
      <c r="K217" s="64"/>
      <c r="L217" s="63"/>
      <c r="M217" s="54"/>
      <c r="N217" s="54"/>
      <c r="O217" s="54"/>
      <c r="P217" s="54"/>
      <c r="Q217" s="54"/>
      <c r="R217" s="54"/>
      <c r="S217" s="54"/>
      <c r="T217" s="54"/>
      <c r="U217" s="54"/>
      <c r="V217" s="54"/>
    </row>
    <row r="218" spans="1:22" ht="15.75" customHeight="1">
      <c r="A218" s="63"/>
      <c r="B218" s="63"/>
      <c r="C218" s="74"/>
      <c r="D218" s="64"/>
      <c r="E218" s="74"/>
      <c r="F218" s="64"/>
      <c r="G218" s="63"/>
      <c r="H218" s="64"/>
      <c r="I218" s="64"/>
      <c r="J218" s="64"/>
      <c r="K218" s="64"/>
      <c r="L218" s="63"/>
      <c r="M218" s="54"/>
      <c r="N218" s="54"/>
      <c r="O218" s="54"/>
      <c r="P218" s="54"/>
      <c r="Q218" s="54"/>
      <c r="R218" s="54"/>
      <c r="S218" s="54"/>
      <c r="T218" s="54"/>
      <c r="U218" s="54"/>
      <c r="V218" s="54"/>
    </row>
    <row r="219" spans="1:22" ht="15.75" customHeight="1">
      <c r="A219" s="63"/>
      <c r="B219" s="63"/>
      <c r="C219" s="74"/>
      <c r="D219" s="64"/>
      <c r="E219" s="74"/>
      <c r="F219" s="64"/>
      <c r="G219" s="63"/>
      <c r="H219" s="64"/>
      <c r="I219" s="64"/>
      <c r="J219" s="64"/>
      <c r="K219" s="64"/>
      <c r="L219" s="63"/>
      <c r="M219" s="54"/>
      <c r="N219" s="54"/>
      <c r="O219" s="54"/>
      <c r="P219" s="54"/>
      <c r="Q219" s="54"/>
      <c r="R219" s="54"/>
      <c r="S219" s="54"/>
      <c r="T219" s="54"/>
      <c r="U219" s="54"/>
      <c r="V219" s="54"/>
    </row>
    <row r="220" spans="1:22" ht="15.75" customHeight="1">
      <c r="A220" s="63"/>
      <c r="B220" s="63"/>
      <c r="C220" s="74"/>
      <c r="D220" s="64"/>
      <c r="E220" s="74"/>
      <c r="F220" s="64"/>
      <c r="G220" s="63"/>
      <c r="H220" s="64"/>
      <c r="I220" s="64"/>
      <c r="J220" s="64"/>
      <c r="K220" s="64"/>
      <c r="L220" s="63"/>
      <c r="M220" s="54"/>
      <c r="N220" s="54"/>
      <c r="O220" s="54"/>
      <c r="P220" s="54"/>
      <c r="Q220" s="54"/>
      <c r="R220" s="54"/>
      <c r="S220" s="54"/>
      <c r="T220" s="54"/>
      <c r="U220" s="54"/>
      <c r="V220" s="54"/>
    </row>
    <row r="221" spans="1:22" ht="15.75" customHeight="1">
      <c r="A221" s="63"/>
      <c r="B221" s="63"/>
      <c r="C221" s="74"/>
      <c r="D221" s="64"/>
      <c r="E221" s="74"/>
      <c r="F221" s="64"/>
      <c r="G221" s="63"/>
      <c r="H221" s="64"/>
      <c r="I221" s="64"/>
      <c r="J221" s="64"/>
      <c r="K221" s="64"/>
      <c r="L221" s="63"/>
      <c r="M221" s="54"/>
      <c r="N221" s="54"/>
      <c r="O221" s="54"/>
      <c r="P221" s="54"/>
      <c r="Q221" s="54"/>
      <c r="R221" s="54"/>
      <c r="S221" s="54"/>
      <c r="T221" s="54"/>
      <c r="U221" s="54"/>
      <c r="V221" s="54"/>
    </row>
    <row r="222" spans="1:22" ht="15.75" customHeight="1">
      <c r="A222" s="63"/>
      <c r="B222" s="63"/>
      <c r="C222" s="74"/>
      <c r="D222" s="64"/>
      <c r="E222" s="74"/>
      <c r="F222" s="64"/>
      <c r="G222" s="63"/>
      <c r="H222" s="64"/>
      <c r="I222" s="64"/>
      <c r="J222" s="64"/>
      <c r="K222" s="64"/>
      <c r="L222" s="63"/>
      <c r="M222" s="54"/>
      <c r="N222" s="54"/>
      <c r="O222" s="54"/>
      <c r="P222" s="54"/>
      <c r="Q222" s="54"/>
      <c r="R222" s="54"/>
      <c r="S222" s="54"/>
      <c r="T222" s="54"/>
      <c r="U222" s="54"/>
      <c r="V222" s="54"/>
    </row>
    <row r="223" spans="1:22" ht="15.75" customHeight="1">
      <c r="A223" s="63"/>
      <c r="B223" s="63"/>
      <c r="C223" s="74"/>
      <c r="D223" s="64"/>
      <c r="E223" s="74"/>
      <c r="F223" s="64"/>
      <c r="G223" s="63"/>
      <c r="H223" s="64"/>
      <c r="I223" s="64"/>
      <c r="J223" s="64"/>
      <c r="K223" s="64"/>
      <c r="L223" s="63"/>
      <c r="M223" s="54"/>
      <c r="N223" s="54"/>
      <c r="O223" s="54"/>
      <c r="P223" s="54"/>
      <c r="Q223" s="54"/>
      <c r="R223" s="54"/>
      <c r="S223" s="54"/>
      <c r="T223" s="54"/>
      <c r="U223" s="54"/>
      <c r="V223" s="54"/>
    </row>
    <row r="224" spans="1:22" ht="15.75" customHeight="1">
      <c r="A224" s="63"/>
      <c r="B224" s="63"/>
      <c r="C224" s="74"/>
      <c r="D224" s="64"/>
      <c r="E224" s="74"/>
      <c r="F224" s="64"/>
      <c r="G224" s="63"/>
      <c r="H224" s="64"/>
      <c r="I224" s="64"/>
      <c r="J224" s="64"/>
      <c r="K224" s="64"/>
      <c r="L224" s="63"/>
      <c r="M224" s="54"/>
      <c r="N224" s="54"/>
      <c r="O224" s="54"/>
      <c r="P224" s="54"/>
      <c r="Q224" s="54"/>
      <c r="R224" s="54"/>
      <c r="S224" s="54"/>
      <c r="T224" s="54"/>
      <c r="U224" s="54"/>
      <c r="V224" s="54"/>
    </row>
    <row r="225" spans="1:22" ht="15.75" customHeight="1">
      <c r="A225" s="63"/>
      <c r="B225" s="63"/>
      <c r="C225" s="74"/>
      <c r="D225" s="64"/>
      <c r="E225" s="74"/>
      <c r="F225" s="64"/>
      <c r="G225" s="63"/>
      <c r="H225" s="64"/>
      <c r="I225" s="64"/>
      <c r="J225" s="64"/>
      <c r="K225" s="64"/>
      <c r="L225" s="63"/>
      <c r="M225" s="54"/>
      <c r="N225" s="54"/>
      <c r="O225" s="54"/>
      <c r="P225" s="54"/>
      <c r="Q225" s="54"/>
      <c r="R225" s="54"/>
      <c r="S225" s="54"/>
      <c r="T225" s="54"/>
      <c r="U225" s="54"/>
      <c r="V225" s="54"/>
    </row>
    <row r="226" spans="1:22" ht="15.75" customHeight="1">
      <c r="A226" s="63"/>
      <c r="B226" s="63"/>
      <c r="C226" s="74"/>
      <c r="D226" s="64"/>
      <c r="E226" s="74"/>
      <c r="F226" s="64"/>
      <c r="G226" s="63"/>
      <c r="H226" s="64"/>
      <c r="I226" s="64"/>
      <c r="J226" s="64"/>
      <c r="K226" s="64"/>
      <c r="L226" s="63"/>
      <c r="M226" s="54"/>
      <c r="N226" s="54"/>
      <c r="O226" s="54"/>
      <c r="P226" s="54"/>
      <c r="Q226" s="54"/>
      <c r="R226" s="54"/>
      <c r="S226" s="54"/>
      <c r="T226" s="54"/>
      <c r="U226" s="54"/>
      <c r="V226" s="54"/>
    </row>
    <row r="227" spans="1:22" ht="15.75" customHeight="1">
      <c r="A227" s="63"/>
      <c r="B227" s="63"/>
      <c r="C227" s="74"/>
      <c r="D227" s="64"/>
      <c r="E227" s="74"/>
      <c r="F227" s="64"/>
      <c r="G227" s="63"/>
      <c r="H227" s="64"/>
      <c r="I227" s="64"/>
      <c r="J227" s="64"/>
      <c r="K227" s="64"/>
      <c r="L227" s="63"/>
      <c r="M227" s="54"/>
      <c r="N227" s="54"/>
      <c r="O227" s="54"/>
      <c r="P227" s="54"/>
      <c r="Q227" s="54"/>
      <c r="R227" s="54"/>
      <c r="S227" s="54"/>
      <c r="T227" s="54"/>
      <c r="U227" s="54"/>
      <c r="V227" s="54"/>
    </row>
    <row r="228" spans="1:22" ht="15.75" customHeight="1">
      <c r="A228" s="63"/>
      <c r="B228" s="63"/>
      <c r="C228" s="74"/>
      <c r="D228" s="64"/>
      <c r="E228" s="74"/>
      <c r="F228" s="64"/>
      <c r="G228" s="63"/>
      <c r="H228" s="64"/>
      <c r="I228" s="64"/>
      <c r="J228" s="64"/>
      <c r="K228" s="64"/>
      <c r="L228" s="63"/>
      <c r="M228" s="54"/>
      <c r="N228" s="54"/>
      <c r="O228" s="54"/>
      <c r="P228" s="54"/>
      <c r="Q228" s="54"/>
      <c r="R228" s="54"/>
      <c r="S228" s="54"/>
      <c r="T228" s="54"/>
      <c r="U228" s="54"/>
      <c r="V228" s="54"/>
    </row>
    <row r="229" spans="1:22" ht="15.75" customHeight="1">
      <c r="A229" s="63"/>
      <c r="B229" s="63"/>
      <c r="C229" s="74"/>
      <c r="D229" s="64"/>
      <c r="E229" s="74"/>
      <c r="F229" s="64"/>
      <c r="G229" s="63"/>
      <c r="H229" s="64"/>
      <c r="I229" s="64"/>
      <c r="J229" s="64"/>
      <c r="K229" s="64"/>
      <c r="L229" s="63"/>
      <c r="M229" s="54"/>
      <c r="N229" s="54"/>
      <c r="O229" s="54"/>
      <c r="P229" s="54"/>
      <c r="Q229" s="54"/>
      <c r="R229" s="54"/>
      <c r="S229" s="54"/>
      <c r="T229" s="54"/>
      <c r="U229" s="54"/>
      <c r="V229" s="54"/>
    </row>
    <row r="230" spans="1:22" ht="15.75" customHeight="1">
      <c r="A230" s="63"/>
      <c r="B230" s="63"/>
      <c r="C230" s="74"/>
      <c r="D230" s="64"/>
      <c r="E230" s="74"/>
      <c r="F230" s="64"/>
      <c r="G230" s="63"/>
      <c r="H230" s="64"/>
      <c r="I230" s="64"/>
      <c r="J230" s="64"/>
      <c r="K230" s="64"/>
      <c r="L230" s="63"/>
      <c r="M230" s="54"/>
      <c r="N230" s="54"/>
      <c r="O230" s="54"/>
      <c r="P230" s="54"/>
      <c r="Q230" s="54"/>
      <c r="R230" s="54"/>
      <c r="S230" s="54"/>
      <c r="T230" s="54"/>
      <c r="U230" s="54"/>
      <c r="V230" s="54"/>
    </row>
    <row r="231" spans="1:22" ht="15.75" customHeight="1">
      <c r="A231" s="63"/>
      <c r="B231" s="63"/>
      <c r="C231" s="74"/>
      <c r="D231" s="64"/>
      <c r="E231" s="74"/>
      <c r="F231" s="64"/>
      <c r="G231" s="63"/>
      <c r="H231" s="64"/>
      <c r="I231" s="64"/>
      <c r="J231" s="64"/>
      <c r="K231" s="64"/>
      <c r="L231" s="63"/>
      <c r="M231" s="54"/>
      <c r="N231" s="54"/>
      <c r="O231" s="54"/>
      <c r="P231" s="54"/>
      <c r="Q231" s="54"/>
      <c r="R231" s="54"/>
      <c r="S231" s="54"/>
      <c r="T231" s="54"/>
      <c r="U231" s="54"/>
      <c r="V231" s="54"/>
    </row>
    <row r="232" spans="1:22" ht="15.75" customHeight="1">
      <c r="A232" s="63"/>
      <c r="B232" s="63"/>
      <c r="C232" s="74"/>
      <c r="D232" s="64"/>
      <c r="E232" s="74"/>
      <c r="F232" s="64"/>
      <c r="G232" s="63"/>
      <c r="H232" s="64"/>
      <c r="I232" s="64"/>
      <c r="J232" s="64"/>
      <c r="K232" s="64"/>
      <c r="L232" s="63"/>
      <c r="M232" s="54"/>
      <c r="N232" s="54"/>
      <c r="O232" s="54"/>
      <c r="P232" s="54"/>
      <c r="Q232" s="54"/>
      <c r="R232" s="54"/>
      <c r="S232" s="54"/>
      <c r="T232" s="54"/>
      <c r="U232" s="54"/>
      <c r="V232" s="54"/>
    </row>
    <row r="233" spans="1:22" ht="15.75" customHeight="1">
      <c r="A233" s="63"/>
      <c r="B233" s="63"/>
      <c r="C233" s="74"/>
      <c r="D233" s="64"/>
      <c r="E233" s="74"/>
      <c r="F233" s="64"/>
      <c r="G233" s="63"/>
      <c r="H233" s="64"/>
      <c r="I233" s="64"/>
      <c r="J233" s="64"/>
      <c r="K233" s="64"/>
      <c r="L233" s="63"/>
      <c r="M233" s="54"/>
      <c r="N233" s="54"/>
      <c r="O233" s="54"/>
      <c r="P233" s="54"/>
      <c r="Q233" s="54"/>
      <c r="R233" s="54"/>
      <c r="S233" s="54"/>
      <c r="T233" s="54"/>
      <c r="U233" s="54"/>
      <c r="V233" s="54"/>
    </row>
    <row r="234" spans="1:22" ht="15.75" customHeight="1">
      <c r="A234" s="63"/>
      <c r="B234" s="63"/>
      <c r="C234" s="74"/>
      <c r="D234" s="64"/>
      <c r="E234" s="74"/>
      <c r="F234" s="64"/>
      <c r="G234" s="63"/>
      <c r="H234" s="64"/>
      <c r="I234" s="64"/>
      <c r="J234" s="64"/>
      <c r="K234" s="64"/>
      <c r="L234" s="63"/>
      <c r="M234" s="54"/>
      <c r="N234" s="54"/>
      <c r="O234" s="54"/>
      <c r="P234" s="54"/>
      <c r="Q234" s="54"/>
      <c r="R234" s="54"/>
      <c r="S234" s="54"/>
      <c r="T234" s="54"/>
      <c r="U234" s="54"/>
      <c r="V234" s="54"/>
    </row>
    <row r="235" spans="1:22" ht="15.75" customHeight="1">
      <c r="A235" s="63"/>
      <c r="B235" s="63"/>
      <c r="C235" s="74"/>
      <c r="D235" s="64"/>
      <c r="E235" s="74"/>
      <c r="F235" s="64"/>
      <c r="G235" s="63"/>
      <c r="H235" s="64"/>
      <c r="I235" s="64"/>
      <c r="J235" s="64"/>
      <c r="K235" s="64"/>
      <c r="L235" s="63"/>
      <c r="M235" s="54"/>
      <c r="N235" s="54"/>
      <c r="O235" s="54"/>
      <c r="P235" s="54"/>
      <c r="Q235" s="54"/>
      <c r="R235" s="54"/>
      <c r="S235" s="54"/>
      <c r="T235" s="54"/>
      <c r="U235" s="54"/>
      <c r="V235" s="54"/>
    </row>
    <row r="236" spans="1:22" ht="15.75" customHeight="1">
      <c r="A236" s="63"/>
      <c r="B236" s="63"/>
      <c r="C236" s="74"/>
      <c r="D236" s="64"/>
      <c r="E236" s="74"/>
      <c r="F236" s="64"/>
      <c r="G236" s="63"/>
      <c r="H236" s="64"/>
      <c r="I236" s="64"/>
      <c r="J236" s="64"/>
      <c r="K236" s="64"/>
      <c r="L236" s="63"/>
      <c r="M236" s="54"/>
      <c r="N236" s="54"/>
      <c r="O236" s="54"/>
      <c r="P236" s="54"/>
      <c r="Q236" s="54"/>
      <c r="R236" s="54"/>
      <c r="S236" s="54"/>
      <c r="T236" s="54"/>
      <c r="U236" s="54"/>
      <c r="V236" s="54"/>
    </row>
    <row r="237" spans="1:22" ht="15.75" customHeight="1">
      <c r="A237" s="63"/>
      <c r="B237" s="63"/>
      <c r="C237" s="74"/>
      <c r="D237" s="64"/>
      <c r="E237" s="74"/>
      <c r="F237" s="64"/>
      <c r="G237" s="63"/>
      <c r="H237" s="64"/>
      <c r="I237" s="64"/>
      <c r="J237" s="64"/>
      <c r="K237" s="64"/>
      <c r="L237" s="63"/>
      <c r="M237" s="54"/>
      <c r="N237" s="54"/>
      <c r="O237" s="54"/>
      <c r="P237" s="54"/>
      <c r="Q237" s="54"/>
      <c r="R237" s="54"/>
      <c r="S237" s="54"/>
      <c r="T237" s="54"/>
      <c r="U237" s="54"/>
      <c r="V237" s="54"/>
    </row>
    <row r="238" spans="1:22" ht="15.75" customHeight="1">
      <c r="A238" s="63"/>
      <c r="B238" s="63"/>
      <c r="C238" s="74"/>
      <c r="D238" s="64"/>
      <c r="E238" s="74"/>
      <c r="F238" s="64"/>
      <c r="G238" s="63"/>
      <c r="H238" s="64"/>
      <c r="I238" s="64"/>
      <c r="J238" s="64"/>
      <c r="K238" s="64"/>
      <c r="L238" s="63"/>
      <c r="M238" s="54"/>
      <c r="N238" s="54"/>
      <c r="O238" s="54"/>
      <c r="P238" s="54"/>
      <c r="Q238" s="54"/>
      <c r="R238" s="54"/>
      <c r="S238" s="54"/>
      <c r="T238" s="54"/>
      <c r="U238" s="54"/>
      <c r="V238" s="54"/>
    </row>
    <row r="239" spans="1:22" ht="15.75" customHeight="1">
      <c r="A239" s="63"/>
      <c r="B239" s="63"/>
      <c r="C239" s="74"/>
      <c r="D239" s="64"/>
      <c r="E239" s="74"/>
      <c r="F239" s="64"/>
      <c r="G239" s="63"/>
      <c r="H239" s="64"/>
      <c r="I239" s="64"/>
      <c r="J239" s="64"/>
      <c r="K239" s="64"/>
      <c r="L239" s="63"/>
      <c r="M239" s="54"/>
      <c r="N239" s="54"/>
      <c r="O239" s="54"/>
      <c r="P239" s="54"/>
      <c r="Q239" s="54"/>
      <c r="R239" s="54"/>
      <c r="S239" s="54"/>
      <c r="T239" s="54"/>
      <c r="U239" s="54"/>
      <c r="V239" s="54"/>
    </row>
    <row r="240" spans="1:22" ht="15.75" customHeight="1">
      <c r="A240" s="63"/>
      <c r="B240" s="63"/>
      <c r="C240" s="74"/>
      <c r="D240" s="64"/>
      <c r="E240" s="74"/>
      <c r="F240" s="64"/>
      <c r="G240" s="63"/>
      <c r="H240" s="64"/>
      <c r="I240" s="64"/>
      <c r="J240" s="64"/>
      <c r="K240" s="64"/>
      <c r="L240" s="63"/>
      <c r="M240" s="54"/>
      <c r="N240" s="54"/>
      <c r="O240" s="54"/>
      <c r="P240" s="54"/>
      <c r="Q240" s="54"/>
      <c r="R240" s="54"/>
      <c r="S240" s="54"/>
      <c r="T240" s="54"/>
      <c r="U240" s="54"/>
      <c r="V240" s="54"/>
    </row>
    <row r="241" spans="1:22" ht="15.75" customHeight="1">
      <c r="A241" s="63"/>
      <c r="B241" s="63"/>
      <c r="C241" s="74"/>
      <c r="D241" s="64"/>
      <c r="E241" s="74"/>
      <c r="F241" s="64"/>
      <c r="G241" s="63"/>
      <c r="H241" s="64"/>
      <c r="I241" s="64"/>
      <c r="J241" s="64"/>
      <c r="K241" s="64"/>
      <c r="L241" s="63"/>
      <c r="M241" s="54"/>
      <c r="N241" s="54"/>
      <c r="O241" s="54"/>
      <c r="P241" s="54"/>
      <c r="Q241" s="54"/>
      <c r="R241" s="54"/>
      <c r="S241" s="54"/>
      <c r="T241" s="54"/>
      <c r="U241" s="54"/>
      <c r="V241" s="54"/>
    </row>
    <row r="242" spans="1:22" ht="15.75" customHeight="1">
      <c r="A242" s="63"/>
      <c r="B242" s="63"/>
      <c r="C242" s="74"/>
      <c r="D242" s="64"/>
      <c r="E242" s="74"/>
      <c r="F242" s="64"/>
      <c r="G242" s="63"/>
      <c r="H242" s="64"/>
      <c r="I242" s="64"/>
      <c r="J242" s="64"/>
      <c r="K242" s="64"/>
      <c r="L242" s="63"/>
      <c r="M242" s="54"/>
      <c r="N242" s="54"/>
      <c r="O242" s="54"/>
      <c r="P242" s="54"/>
      <c r="Q242" s="54"/>
      <c r="R242" s="54"/>
      <c r="S242" s="54"/>
      <c r="T242" s="54"/>
      <c r="U242" s="54"/>
      <c r="V242" s="54"/>
    </row>
    <row r="243" spans="1:22" ht="15.75" customHeight="1">
      <c r="A243" s="63"/>
      <c r="B243" s="63"/>
      <c r="C243" s="74"/>
      <c r="D243" s="64"/>
      <c r="E243" s="74"/>
      <c r="F243" s="64"/>
      <c r="G243" s="63"/>
      <c r="H243" s="64"/>
      <c r="I243" s="64"/>
      <c r="J243" s="64"/>
      <c r="K243" s="64"/>
      <c r="L243" s="63"/>
      <c r="M243" s="54"/>
      <c r="N243" s="54"/>
      <c r="O243" s="54"/>
      <c r="P243" s="54"/>
      <c r="Q243" s="54"/>
      <c r="R243" s="54"/>
      <c r="S243" s="54"/>
      <c r="T243" s="54"/>
      <c r="U243" s="54"/>
      <c r="V243" s="54"/>
    </row>
    <row r="244" spans="1:22" ht="15.75" customHeight="1">
      <c r="A244" s="63"/>
      <c r="B244" s="63"/>
      <c r="C244" s="74"/>
      <c r="D244" s="64"/>
      <c r="E244" s="74"/>
      <c r="F244" s="64"/>
      <c r="G244" s="63"/>
      <c r="H244" s="64"/>
      <c r="I244" s="64"/>
      <c r="J244" s="64"/>
      <c r="K244" s="64"/>
      <c r="L244" s="63"/>
      <c r="M244" s="54"/>
      <c r="N244" s="54"/>
      <c r="O244" s="54"/>
      <c r="P244" s="54"/>
      <c r="Q244" s="54"/>
      <c r="R244" s="54"/>
      <c r="S244" s="54"/>
      <c r="T244" s="54"/>
      <c r="U244" s="54"/>
      <c r="V244" s="54"/>
    </row>
    <row r="245" spans="1:22" ht="15.75" customHeight="1">
      <c r="A245" s="63"/>
      <c r="B245" s="63"/>
      <c r="C245" s="74"/>
      <c r="D245" s="64"/>
      <c r="E245" s="74"/>
      <c r="F245" s="64"/>
      <c r="G245" s="63"/>
      <c r="H245" s="64"/>
      <c r="I245" s="64"/>
      <c r="J245" s="64"/>
      <c r="K245" s="64"/>
      <c r="L245" s="63"/>
      <c r="M245" s="54"/>
      <c r="N245" s="54"/>
      <c r="O245" s="54"/>
      <c r="P245" s="54"/>
      <c r="Q245" s="54"/>
      <c r="R245" s="54"/>
      <c r="S245" s="54"/>
      <c r="T245" s="54"/>
      <c r="U245" s="54"/>
      <c r="V245" s="54"/>
    </row>
    <row r="246" spans="1:22" ht="15.75" customHeight="1">
      <c r="A246" s="63"/>
      <c r="B246" s="63"/>
      <c r="C246" s="74"/>
      <c r="D246" s="64"/>
      <c r="E246" s="74"/>
      <c r="F246" s="64"/>
      <c r="G246" s="63"/>
      <c r="H246" s="64"/>
      <c r="I246" s="64"/>
      <c r="J246" s="64"/>
      <c r="K246" s="64"/>
      <c r="L246" s="63"/>
      <c r="M246" s="54"/>
      <c r="N246" s="54"/>
      <c r="O246" s="54"/>
      <c r="P246" s="54"/>
      <c r="Q246" s="54"/>
      <c r="R246" s="54"/>
      <c r="S246" s="54"/>
      <c r="T246" s="54"/>
      <c r="U246" s="54"/>
      <c r="V246" s="54"/>
    </row>
    <row r="247" spans="1:22" ht="15.75" customHeight="1">
      <c r="A247" s="63"/>
      <c r="B247" s="63"/>
      <c r="C247" s="74"/>
      <c r="D247" s="64"/>
      <c r="E247" s="74"/>
      <c r="F247" s="64"/>
      <c r="G247" s="63"/>
      <c r="H247" s="64"/>
      <c r="I247" s="64"/>
      <c r="J247" s="64"/>
      <c r="K247" s="64"/>
      <c r="L247" s="63"/>
      <c r="M247" s="54"/>
      <c r="N247" s="54"/>
      <c r="O247" s="54"/>
      <c r="P247" s="54"/>
      <c r="Q247" s="54"/>
      <c r="R247" s="54"/>
      <c r="S247" s="54"/>
      <c r="T247" s="54"/>
      <c r="U247" s="54"/>
      <c r="V247" s="54"/>
    </row>
    <row r="248" spans="1:22" ht="15.75" customHeight="1">
      <c r="A248" s="63"/>
      <c r="B248" s="63"/>
      <c r="C248" s="74"/>
      <c r="D248" s="64"/>
      <c r="E248" s="74"/>
      <c r="F248" s="64"/>
      <c r="G248" s="63"/>
      <c r="H248" s="64"/>
      <c r="I248" s="64"/>
      <c r="J248" s="64"/>
      <c r="K248" s="64"/>
      <c r="L248" s="63"/>
      <c r="M248" s="54"/>
      <c r="N248" s="54"/>
      <c r="O248" s="54"/>
      <c r="P248" s="54"/>
      <c r="Q248" s="54"/>
      <c r="R248" s="54"/>
      <c r="S248" s="54"/>
      <c r="T248" s="54"/>
      <c r="U248" s="54"/>
      <c r="V248" s="54"/>
    </row>
    <row r="249" spans="1:22" ht="15.75" customHeight="1">
      <c r="A249" s="63"/>
      <c r="B249" s="63"/>
      <c r="C249" s="74"/>
      <c r="D249" s="64"/>
      <c r="E249" s="74"/>
      <c r="F249" s="64"/>
      <c r="G249" s="63"/>
      <c r="H249" s="64"/>
      <c r="I249" s="64"/>
      <c r="J249" s="64"/>
      <c r="K249" s="64"/>
      <c r="L249" s="63"/>
      <c r="M249" s="54"/>
      <c r="N249" s="54"/>
      <c r="O249" s="54"/>
      <c r="P249" s="54"/>
      <c r="Q249" s="54"/>
      <c r="R249" s="54"/>
      <c r="S249" s="54"/>
      <c r="T249" s="54"/>
      <c r="U249" s="54"/>
      <c r="V249" s="54"/>
    </row>
    <row r="250" spans="1:22" ht="15.75" customHeight="1">
      <c r="A250" s="63"/>
      <c r="B250" s="63"/>
      <c r="C250" s="74"/>
      <c r="D250" s="64"/>
      <c r="E250" s="74"/>
      <c r="F250" s="64"/>
      <c r="G250" s="63"/>
      <c r="H250" s="64"/>
      <c r="I250" s="64"/>
      <c r="J250" s="64"/>
      <c r="K250" s="64"/>
      <c r="L250" s="63"/>
      <c r="M250" s="54"/>
      <c r="N250" s="54"/>
      <c r="O250" s="54"/>
      <c r="P250" s="54"/>
      <c r="Q250" s="54"/>
      <c r="R250" s="54"/>
      <c r="S250" s="54"/>
      <c r="T250" s="54"/>
      <c r="U250" s="54"/>
      <c r="V250" s="54"/>
    </row>
    <row r="251" spans="1:22" ht="15.75" customHeight="1">
      <c r="A251" s="63"/>
      <c r="B251" s="63"/>
      <c r="C251" s="74"/>
      <c r="D251" s="64"/>
      <c r="E251" s="74"/>
      <c r="F251" s="64"/>
      <c r="G251" s="63"/>
      <c r="H251" s="64"/>
      <c r="I251" s="64"/>
      <c r="J251" s="64"/>
      <c r="K251" s="64"/>
      <c r="L251" s="63"/>
      <c r="M251" s="54"/>
      <c r="N251" s="54"/>
      <c r="O251" s="54"/>
      <c r="P251" s="54"/>
      <c r="Q251" s="54"/>
      <c r="R251" s="54"/>
      <c r="S251" s="54"/>
      <c r="T251" s="54"/>
      <c r="U251" s="54"/>
      <c r="V251" s="54"/>
    </row>
    <row r="252" spans="1:22" ht="15.75" customHeight="1">
      <c r="A252" s="63"/>
      <c r="B252" s="63"/>
      <c r="C252" s="74"/>
      <c r="D252" s="64"/>
      <c r="E252" s="74"/>
      <c r="F252" s="64"/>
      <c r="G252" s="63"/>
      <c r="H252" s="64"/>
      <c r="I252" s="64"/>
      <c r="J252" s="64"/>
      <c r="K252" s="64"/>
      <c r="L252" s="63"/>
      <c r="M252" s="54"/>
      <c r="N252" s="54"/>
      <c r="O252" s="54"/>
      <c r="P252" s="54"/>
      <c r="Q252" s="54"/>
      <c r="R252" s="54"/>
      <c r="S252" s="54"/>
      <c r="T252" s="54"/>
      <c r="U252" s="54"/>
      <c r="V252" s="54"/>
    </row>
    <row r="253" spans="1:22" ht="15.75" customHeight="1">
      <c r="A253" s="63"/>
      <c r="B253" s="63"/>
      <c r="C253" s="74"/>
      <c r="D253" s="64"/>
      <c r="E253" s="74"/>
      <c r="F253" s="64"/>
      <c r="G253" s="63"/>
      <c r="H253" s="64"/>
      <c r="I253" s="64"/>
      <c r="J253" s="64"/>
      <c r="K253" s="64"/>
      <c r="L253" s="63"/>
      <c r="M253" s="54"/>
      <c r="N253" s="54"/>
      <c r="O253" s="54"/>
      <c r="P253" s="54"/>
      <c r="Q253" s="54"/>
      <c r="R253" s="54"/>
      <c r="S253" s="54"/>
      <c r="T253" s="54"/>
      <c r="U253" s="54"/>
      <c r="V253" s="54"/>
    </row>
    <row r="254" spans="1:22" ht="15.75" customHeight="1">
      <c r="A254" s="63"/>
      <c r="B254" s="63"/>
      <c r="C254" s="74"/>
      <c r="D254" s="64"/>
      <c r="E254" s="74"/>
      <c r="F254" s="64"/>
      <c r="G254" s="63"/>
      <c r="H254" s="64"/>
      <c r="I254" s="64"/>
      <c r="J254" s="64"/>
      <c r="K254" s="64"/>
      <c r="L254" s="63"/>
      <c r="M254" s="54"/>
      <c r="N254" s="54"/>
      <c r="O254" s="54"/>
      <c r="P254" s="54"/>
      <c r="Q254" s="54"/>
      <c r="R254" s="54"/>
      <c r="S254" s="54"/>
      <c r="T254" s="54"/>
      <c r="U254" s="54"/>
      <c r="V254" s="54"/>
    </row>
    <row r="255" spans="1:22" ht="15.75" customHeight="1">
      <c r="A255" s="63"/>
      <c r="B255" s="63"/>
      <c r="C255" s="74"/>
      <c r="D255" s="64"/>
      <c r="E255" s="74"/>
      <c r="F255" s="64"/>
      <c r="G255" s="63"/>
      <c r="H255" s="64"/>
      <c r="I255" s="64"/>
      <c r="J255" s="64"/>
      <c r="K255" s="64"/>
      <c r="L255" s="63"/>
      <c r="M255" s="54"/>
      <c r="N255" s="54"/>
      <c r="O255" s="54"/>
      <c r="P255" s="54"/>
      <c r="Q255" s="54"/>
      <c r="R255" s="54"/>
      <c r="S255" s="54"/>
      <c r="T255" s="54"/>
      <c r="U255" s="54"/>
      <c r="V255" s="54"/>
    </row>
    <row r="256" spans="1:22" ht="15.75" customHeight="1">
      <c r="A256" s="63"/>
      <c r="B256" s="63"/>
      <c r="C256" s="74"/>
      <c r="D256" s="64"/>
      <c r="E256" s="74"/>
      <c r="F256" s="64"/>
      <c r="G256" s="63"/>
      <c r="H256" s="64"/>
      <c r="I256" s="64"/>
      <c r="J256" s="64"/>
      <c r="K256" s="64"/>
      <c r="L256" s="63"/>
      <c r="M256" s="54"/>
      <c r="N256" s="54"/>
      <c r="O256" s="54"/>
      <c r="P256" s="54"/>
      <c r="Q256" s="54"/>
      <c r="R256" s="54"/>
      <c r="S256" s="54"/>
      <c r="T256" s="54"/>
      <c r="U256" s="54"/>
      <c r="V256" s="54"/>
    </row>
    <row r="257" spans="1:22" ht="15.75" customHeight="1">
      <c r="A257" s="63"/>
      <c r="B257" s="63"/>
      <c r="C257" s="74"/>
      <c r="D257" s="64"/>
      <c r="E257" s="74"/>
      <c r="F257" s="64"/>
      <c r="G257" s="63"/>
      <c r="H257" s="64"/>
      <c r="I257" s="64"/>
      <c r="J257" s="64"/>
      <c r="K257" s="64"/>
      <c r="L257" s="63"/>
      <c r="M257" s="54"/>
      <c r="N257" s="54"/>
      <c r="O257" s="54"/>
      <c r="P257" s="54"/>
      <c r="Q257" s="54"/>
      <c r="R257" s="54"/>
      <c r="S257" s="54"/>
      <c r="T257" s="54"/>
      <c r="U257" s="54"/>
      <c r="V257" s="54"/>
    </row>
    <row r="258" spans="1:22" ht="15.75" customHeight="1">
      <c r="A258" s="63"/>
      <c r="B258" s="63"/>
      <c r="C258" s="74"/>
      <c r="D258" s="64"/>
      <c r="E258" s="74"/>
      <c r="F258" s="64"/>
      <c r="G258" s="63"/>
      <c r="H258" s="64"/>
      <c r="I258" s="64"/>
      <c r="J258" s="64"/>
      <c r="K258" s="64"/>
      <c r="L258" s="63"/>
      <c r="M258" s="54"/>
      <c r="N258" s="54"/>
      <c r="O258" s="54"/>
      <c r="P258" s="54"/>
      <c r="Q258" s="54"/>
      <c r="R258" s="54"/>
      <c r="S258" s="54"/>
      <c r="T258" s="54"/>
      <c r="U258" s="54"/>
      <c r="V258" s="54"/>
    </row>
    <row r="259" spans="1:22" ht="15.75" customHeight="1">
      <c r="A259" s="63"/>
      <c r="B259" s="63"/>
      <c r="C259" s="74"/>
      <c r="D259" s="64"/>
      <c r="E259" s="74"/>
      <c r="F259" s="64"/>
      <c r="G259" s="63"/>
      <c r="H259" s="64"/>
      <c r="I259" s="64"/>
      <c r="J259" s="64"/>
      <c r="K259" s="64"/>
      <c r="L259" s="63"/>
      <c r="M259" s="54"/>
      <c r="N259" s="54"/>
      <c r="O259" s="54"/>
      <c r="P259" s="54"/>
      <c r="Q259" s="54"/>
      <c r="R259" s="54"/>
      <c r="S259" s="54"/>
      <c r="T259" s="54"/>
      <c r="U259" s="54"/>
      <c r="V259" s="54"/>
    </row>
    <row r="260" spans="1:22" ht="15.75" customHeight="1">
      <c r="A260" s="63"/>
      <c r="B260" s="63"/>
      <c r="C260" s="74"/>
      <c r="D260" s="64"/>
      <c r="E260" s="74"/>
      <c r="F260" s="64"/>
      <c r="G260" s="63"/>
      <c r="H260" s="64"/>
      <c r="I260" s="64"/>
      <c r="J260" s="64"/>
      <c r="K260" s="64"/>
      <c r="L260" s="63"/>
      <c r="M260" s="54"/>
      <c r="N260" s="54"/>
      <c r="O260" s="54"/>
      <c r="P260" s="54"/>
      <c r="Q260" s="54"/>
      <c r="R260" s="54"/>
      <c r="S260" s="54"/>
      <c r="T260" s="54"/>
      <c r="U260" s="54"/>
      <c r="V260" s="54"/>
    </row>
    <row r="261" spans="1:22" ht="15.75" customHeight="1">
      <c r="A261" s="54"/>
      <c r="B261" s="54"/>
      <c r="C261" s="54"/>
      <c r="D261" s="57"/>
      <c r="E261" s="54"/>
      <c r="F261" s="57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</row>
    <row r="262" spans="1:22" ht="15.75" customHeight="1">
      <c r="A262" s="54"/>
      <c r="B262" s="54"/>
      <c r="C262" s="54"/>
      <c r="D262" s="57"/>
      <c r="E262" s="54"/>
      <c r="F262" s="57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</row>
    <row r="263" spans="1:22" ht="15.75" customHeight="1">
      <c r="A263" s="54"/>
      <c r="B263" s="54"/>
      <c r="C263" s="54"/>
      <c r="D263" s="57"/>
      <c r="E263" s="54"/>
      <c r="F263" s="57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</row>
    <row r="264" spans="1:22" ht="15.75" customHeight="1">
      <c r="A264" s="54"/>
      <c r="B264" s="54"/>
      <c r="C264" s="54"/>
      <c r="D264" s="57"/>
      <c r="E264" s="54"/>
      <c r="F264" s="57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</row>
    <row r="265" spans="1:22" ht="15.75" customHeight="1">
      <c r="A265" s="54"/>
      <c r="B265" s="54"/>
      <c r="C265" s="54"/>
      <c r="D265" s="57"/>
      <c r="E265" s="54"/>
      <c r="F265" s="57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</row>
    <row r="266" spans="1:22" ht="15.75" customHeight="1">
      <c r="A266" s="54"/>
      <c r="B266" s="54"/>
      <c r="C266" s="54"/>
      <c r="D266" s="57"/>
      <c r="E266" s="54"/>
      <c r="F266" s="57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</row>
    <row r="267" spans="1:22" ht="15.75" customHeight="1">
      <c r="A267" s="54"/>
      <c r="B267" s="54"/>
      <c r="C267" s="54"/>
      <c r="D267" s="57"/>
      <c r="E267" s="54"/>
      <c r="F267" s="57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</row>
    <row r="268" spans="1:22" ht="15.75" customHeight="1">
      <c r="A268" s="54"/>
      <c r="B268" s="54"/>
      <c r="C268" s="54"/>
      <c r="D268" s="57"/>
      <c r="E268" s="54"/>
      <c r="F268" s="57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</row>
    <row r="269" spans="1:22" ht="15.75" customHeight="1">
      <c r="A269" s="54"/>
      <c r="B269" s="54"/>
      <c r="C269" s="54"/>
      <c r="D269" s="57"/>
      <c r="E269" s="54"/>
      <c r="F269" s="57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</row>
    <row r="270" spans="1:22" ht="15.75" customHeight="1">
      <c r="A270" s="54"/>
      <c r="B270" s="54"/>
      <c r="C270" s="54"/>
      <c r="D270" s="57"/>
      <c r="E270" s="54"/>
      <c r="F270" s="57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</row>
    <row r="271" spans="1:22" ht="15.75" customHeight="1">
      <c r="A271" s="54"/>
      <c r="B271" s="54"/>
      <c r="C271" s="54"/>
      <c r="D271" s="57"/>
      <c r="E271" s="54"/>
      <c r="F271" s="57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</row>
    <row r="272" spans="1:22" ht="15.75" customHeight="1">
      <c r="A272" s="54"/>
      <c r="B272" s="54"/>
      <c r="C272" s="54"/>
      <c r="D272" s="57"/>
      <c r="E272" s="54"/>
      <c r="F272" s="57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</row>
    <row r="273" spans="1:22" ht="15.75" customHeight="1">
      <c r="A273" s="54"/>
      <c r="B273" s="54"/>
      <c r="C273" s="54"/>
      <c r="D273" s="57"/>
      <c r="E273" s="54"/>
      <c r="F273" s="57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</row>
    <row r="274" spans="1:22" ht="15.75" customHeight="1">
      <c r="A274" s="54"/>
      <c r="B274" s="54"/>
      <c r="C274" s="54"/>
      <c r="D274" s="57"/>
      <c r="E274" s="54"/>
      <c r="F274" s="57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</row>
    <row r="275" spans="1:22" ht="15.75" customHeight="1">
      <c r="A275" s="54"/>
      <c r="B275" s="54"/>
      <c r="C275" s="54"/>
      <c r="D275" s="57"/>
      <c r="E275" s="54"/>
      <c r="F275" s="57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</row>
    <row r="276" spans="1:22" ht="15.75" customHeight="1">
      <c r="A276" s="54"/>
      <c r="B276" s="54"/>
      <c r="C276" s="54"/>
      <c r="D276" s="57"/>
      <c r="E276" s="54"/>
      <c r="F276" s="57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</row>
    <row r="277" spans="1:22" ht="15.75" customHeight="1">
      <c r="A277" s="54"/>
      <c r="B277" s="54"/>
      <c r="C277" s="54"/>
      <c r="D277" s="57"/>
      <c r="E277" s="54"/>
      <c r="F277" s="57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</row>
    <row r="278" spans="1:22" ht="15.75" customHeight="1">
      <c r="A278" s="54"/>
      <c r="B278" s="54"/>
      <c r="C278" s="54"/>
      <c r="D278" s="57"/>
      <c r="E278" s="54"/>
      <c r="F278" s="57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</row>
    <row r="279" spans="1:22" ht="15.75" customHeight="1">
      <c r="A279" s="54"/>
      <c r="B279" s="54"/>
      <c r="C279" s="54"/>
      <c r="D279" s="57"/>
      <c r="E279" s="54"/>
      <c r="F279" s="57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</row>
    <row r="280" spans="1:22" ht="15.75" customHeight="1">
      <c r="A280" s="54"/>
      <c r="B280" s="54"/>
      <c r="C280" s="54"/>
      <c r="D280" s="57"/>
      <c r="E280" s="54"/>
      <c r="F280" s="57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</row>
    <row r="281" spans="1:22" ht="15.75" customHeight="1">
      <c r="A281" s="54"/>
      <c r="B281" s="54"/>
      <c r="C281" s="54"/>
      <c r="D281" s="57"/>
      <c r="E281" s="54"/>
      <c r="F281" s="57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</row>
    <row r="282" spans="1:22" ht="15.75" customHeight="1">
      <c r="A282" s="54"/>
      <c r="B282" s="54"/>
      <c r="C282" s="54"/>
      <c r="D282" s="57"/>
      <c r="E282" s="54"/>
      <c r="F282" s="57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</row>
    <row r="283" spans="1:22" ht="15.75" customHeight="1">
      <c r="A283" s="54"/>
      <c r="B283" s="54"/>
      <c r="C283" s="54"/>
      <c r="D283" s="57"/>
      <c r="E283" s="54"/>
      <c r="F283" s="57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</row>
    <row r="284" spans="1:22" ht="15.75" customHeight="1">
      <c r="A284" s="54"/>
      <c r="B284" s="54"/>
      <c r="C284" s="54"/>
      <c r="D284" s="57"/>
      <c r="E284" s="54"/>
      <c r="F284" s="57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</row>
    <row r="285" spans="1:22" ht="15.75" customHeight="1">
      <c r="A285" s="54"/>
      <c r="B285" s="54"/>
      <c r="C285" s="54"/>
      <c r="D285" s="57"/>
      <c r="E285" s="54"/>
      <c r="F285" s="57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</row>
    <row r="286" spans="1:22" ht="15.75" customHeight="1">
      <c r="A286" s="54"/>
      <c r="B286" s="54"/>
      <c r="C286" s="54"/>
      <c r="D286" s="57"/>
      <c r="E286" s="54"/>
      <c r="F286" s="57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</row>
    <row r="287" spans="1:22" ht="15.75" customHeight="1">
      <c r="A287" s="54"/>
      <c r="B287" s="54"/>
      <c r="C287" s="54"/>
      <c r="D287" s="57"/>
      <c r="E287" s="54"/>
      <c r="F287" s="57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</row>
    <row r="288" spans="1:22" ht="15.75" customHeight="1">
      <c r="A288" s="54"/>
      <c r="B288" s="54"/>
      <c r="C288" s="54"/>
      <c r="D288" s="57"/>
      <c r="E288" s="54"/>
      <c r="F288" s="57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</row>
    <row r="289" spans="1:22" ht="15.75" customHeight="1">
      <c r="A289" s="54"/>
      <c r="B289" s="54"/>
      <c r="C289" s="54"/>
      <c r="D289" s="57"/>
      <c r="E289" s="54"/>
      <c r="F289" s="57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</row>
    <row r="290" spans="1:22" ht="15.75" customHeight="1">
      <c r="A290" s="54"/>
      <c r="B290" s="54"/>
      <c r="C290" s="54"/>
      <c r="D290" s="57"/>
      <c r="E290" s="54"/>
      <c r="F290" s="57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</row>
    <row r="291" spans="1:22" ht="15.75" customHeight="1">
      <c r="A291" s="54"/>
      <c r="B291" s="54"/>
      <c r="C291" s="54"/>
      <c r="D291" s="57"/>
      <c r="E291" s="54"/>
      <c r="F291" s="57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</row>
    <row r="292" spans="1:22" ht="15.75" customHeight="1">
      <c r="A292" s="54"/>
      <c r="B292" s="54"/>
      <c r="C292" s="54"/>
      <c r="D292" s="57"/>
      <c r="E292" s="54"/>
      <c r="F292" s="57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</row>
    <row r="293" spans="1:22" ht="15.75" customHeight="1">
      <c r="A293" s="54"/>
      <c r="B293" s="54"/>
      <c r="C293" s="54"/>
      <c r="D293" s="57"/>
      <c r="E293" s="54"/>
      <c r="F293" s="57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</row>
    <row r="294" spans="1:22" ht="15.75" customHeight="1">
      <c r="A294" s="54"/>
      <c r="B294" s="54"/>
      <c r="C294" s="54"/>
      <c r="D294" s="57"/>
      <c r="E294" s="54"/>
      <c r="F294" s="57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</row>
    <row r="295" spans="1:22" ht="15.75" customHeight="1">
      <c r="A295" s="54"/>
      <c r="B295" s="54"/>
      <c r="C295" s="54"/>
      <c r="D295" s="57"/>
      <c r="E295" s="54"/>
      <c r="F295" s="57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</row>
    <row r="296" spans="1:22" ht="15.75" customHeight="1">
      <c r="A296" s="54"/>
      <c r="B296" s="54"/>
      <c r="C296" s="54"/>
      <c r="D296" s="57"/>
      <c r="E296" s="54"/>
      <c r="F296" s="57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</row>
    <row r="297" spans="1:22" ht="15.75" customHeight="1">
      <c r="A297" s="54"/>
      <c r="B297" s="54"/>
      <c r="C297" s="54"/>
      <c r="D297" s="57"/>
      <c r="E297" s="54"/>
      <c r="F297" s="57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</row>
    <row r="298" spans="1:22" ht="15.75" customHeight="1">
      <c r="A298" s="54"/>
      <c r="B298" s="54"/>
      <c r="C298" s="54"/>
      <c r="D298" s="57"/>
      <c r="E298" s="54"/>
      <c r="F298" s="57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</row>
    <row r="299" spans="1:22" ht="15.75" customHeight="1">
      <c r="A299" s="54"/>
      <c r="B299" s="54"/>
      <c r="C299" s="54"/>
      <c r="D299" s="57"/>
      <c r="E299" s="54"/>
      <c r="F299" s="57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</row>
    <row r="300" spans="1:22" ht="15.75" customHeight="1">
      <c r="A300" s="54"/>
      <c r="B300" s="54"/>
      <c r="C300" s="54"/>
      <c r="D300" s="57"/>
      <c r="E300" s="54"/>
      <c r="F300" s="57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</row>
    <row r="301" spans="1:22" ht="15.75" customHeight="1">
      <c r="A301" s="54"/>
      <c r="B301" s="54"/>
      <c r="C301" s="54"/>
      <c r="D301" s="57"/>
      <c r="E301" s="54"/>
      <c r="F301" s="57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</row>
    <row r="302" spans="1:22" ht="15.75" customHeight="1">
      <c r="A302" s="54"/>
      <c r="B302" s="54"/>
      <c r="C302" s="54"/>
      <c r="D302" s="57"/>
      <c r="E302" s="54"/>
      <c r="F302" s="57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</row>
    <row r="303" spans="1:22" ht="15.75" customHeight="1">
      <c r="A303" s="54"/>
      <c r="B303" s="54"/>
      <c r="C303" s="54"/>
      <c r="D303" s="57"/>
      <c r="E303" s="54"/>
      <c r="F303" s="57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</row>
    <row r="304" spans="1:22" ht="15.75" customHeight="1">
      <c r="A304" s="54"/>
      <c r="B304" s="54"/>
      <c r="C304" s="54"/>
      <c r="D304" s="57"/>
      <c r="E304" s="54"/>
      <c r="F304" s="57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</row>
    <row r="305" spans="1:22" ht="15.75" customHeight="1">
      <c r="A305" s="54"/>
      <c r="B305" s="54"/>
      <c r="C305" s="54"/>
      <c r="D305" s="57"/>
      <c r="E305" s="54"/>
      <c r="F305" s="57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</row>
    <row r="306" spans="1:22" ht="15.75" customHeight="1">
      <c r="A306" s="54"/>
      <c r="B306" s="54"/>
      <c r="C306" s="54"/>
      <c r="D306" s="57"/>
      <c r="E306" s="54"/>
      <c r="F306" s="57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</row>
    <row r="307" spans="1:22" ht="15.75" customHeight="1">
      <c r="A307" s="54"/>
      <c r="B307" s="54"/>
      <c r="C307" s="54"/>
      <c r="D307" s="57"/>
      <c r="E307" s="54"/>
      <c r="F307" s="57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</row>
    <row r="308" spans="1:22" ht="15.75" customHeight="1">
      <c r="A308" s="54"/>
      <c r="B308" s="54"/>
      <c r="C308" s="54"/>
      <c r="D308" s="57"/>
      <c r="E308" s="54"/>
      <c r="F308" s="57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</row>
    <row r="309" spans="1:22" ht="15.75" customHeight="1">
      <c r="A309" s="54"/>
      <c r="B309" s="54"/>
      <c r="C309" s="54"/>
      <c r="D309" s="57"/>
      <c r="E309" s="54"/>
      <c r="F309" s="57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</row>
    <row r="310" spans="1:22" ht="15.75" customHeight="1">
      <c r="A310" s="54"/>
      <c r="B310" s="54"/>
      <c r="C310" s="54"/>
      <c r="D310" s="57"/>
      <c r="E310" s="54"/>
      <c r="F310" s="57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</row>
    <row r="311" spans="1:22" ht="15.75" customHeight="1">
      <c r="A311" s="54"/>
      <c r="B311" s="54"/>
      <c r="C311" s="54"/>
      <c r="D311" s="57"/>
      <c r="E311" s="54"/>
      <c r="F311" s="57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</row>
    <row r="312" spans="1:22" ht="15.75" customHeight="1">
      <c r="A312" s="54"/>
      <c r="B312" s="54"/>
      <c r="C312" s="54"/>
      <c r="D312" s="57"/>
      <c r="E312" s="54"/>
      <c r="F312" s="57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</row>
    <row r="313" spans="1:22" ht="15.75" customHeight="1">
      <c r="A313" s="54"/>
      <c r="B313" s="54"/>
      <c r="C313" s="54"/>
      <c r="D313" s="57"/>
      <c r="E313" s="54"/>
      <c r="F313" s="57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</row>
    <row r="314" spans="1:22" ht="15.75" customHeight="1">
      <c r="A314" s="54"/>
      <c r="B314" s="54"/>
      <c r="C314" s="54"/>
      <c r="D314" s="57"/>
      <c r="E314" s="54"/>
      <c r="F314" s="57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</row>
    <row r="315" spans="1:22" ht="15.75" customHeight="1">
      <c r="A315" s="54"/>
      <c r="B315" s="54"/>
      <c r="C315" s="54"/>
      <c r="D315" s="57"/>
      <c r="E315" s="54"/>
      <c r="F315" s="57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</row>
    <row r="316" spans="1:22" ht="15.75" customHeight="1">
      <c r="A316" s="54"/>
      <c r="B316" s="54"/>
      <c r="C316" s="54"/>
      <c r="D316" s="57"/>
      <c r="E316" s="54"/>
      <c r="F316" s="57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</row>
    <row r="317" spans="1:22" ht="15.75" customHeight="1">
      <c r="A317" s="54"/>
      <c r="B317" s="54"/>
      <c r="C317" s="54"/>
      <c r="D317" s="57"/>
      <c r="E317" s="54"/>
      <c r="F317" s="57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</row>
    <row r="318" spans="1:22" ht="15.75" customHeight="1">
      <c r="A318" s="54"/>
      <c r="B318" s="54"/>
      <c r="C318" s="54"/>
      <c r="D318" s="57"/>
      <c r="E318" s="54"/>
      <c r="F318" s="57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</row>
    <row r="319" spans="1:22" ht="15.75" customHeight="1">
      <c r="A319" s="54"/>
      <c r="B319" s="54"/>
      <c r="C319" s="54"/>
      <c r="D319" s="57"/>
      <c r="E319" s="54"/>
      <c r="F319" s="57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</row>
    <row r="320" spans="1:22" ht="15.75" customHeight="1">
      <c r="A320" s="54"/>
      <c r="B320" s="54"/>
      <c r="C320" s="54"/>
      <c r="D320" s="57"/>
      <c r="E320" s="54"/>
      <c r="F320" s="57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</row>
    <row r="321" spans="1:22" ht="15.75" customHeight="1">
      <c r="A321" s="54"/>
      <c r="B321" s="54"/>
      <c r="C321" s="54"/>
      <c r="D321" s="57"/>
      <c r="E321" s="54"/>
      <c r="F321" s="57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</row>
    <row r="322" spans="1:22" ht="15.75" customHeight="1">
      <c r="A322" s="54"/>
      <c r="B322" s="54"/>
      <c r="C322" s="54"/>
      <c r="D322" s="57"/>
      <c r="E322" s="54"/>
      <c r="F322" s="57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</row>
    <row r="323" spans="1:22" ht="15.75" customHeight="1">
      <c r="A323" s="54"/>
      <c r="B323" s="54"/>
      <c r="C323" s="54"/>
      <c r="D323" s="57"/>
      <c r="E323" s="54"/>
      <c r="F323" s="57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</row>
    <row r="324" spans="1:22" ht="15.75" customHeight="1">
      <c r="A324" s="54"/>
      <c r="B324" s="54"/>
      <c r="C324" s="54"/>
      <c r="D324" s="57"/>
      <c r="E324" s="54"/>
      <c r="F324" s="57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</row>
    <row r="325" spans="1:22" ht="15.75" customHeight="1">
      <c r="A325" s="54"/>
      <c r="B325" s="54"/>
      <c r="C325" s="54"/>
      <c r="D325" s="57"/>
      <c r="E325" s="54"/>
      <c r="F325" s="57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</row>
    <row r="326" spans="1:22" ht="15.75" customHeight="1">
      <c r="A326" s="54"/>
      <c r="B326" s="54"/>
      <c r="C326" s="54"/>
      <c r="D326" s="57"/>
      <c r="E326" s="54"/>
      <c r="F326" s="57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</row>
    <row r="327" spans="1:22" ht="15.75" customHeight="1">
      <c r="A327" s="54"/>
      <c r="B327" s="54"/>
      <c r="C327" s="54"/>
      <c r="D327" s="57"/>
      <c r="E327" s="54"/>
      <c r="F327" s="57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</row>
    <row r="328" spans="1:22" ht="15.75" customHeight="1">
      <c r="A328" s="54"/>
      <c r="B328" s="54"/>
      <c r="C328" s="54"/>
      <c r="D328" s="57"/>
      <c r="E328" s="54"/>
      <c r="F328" s="57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</row>
    <row r="329" spans="1:22" ht="15.75" customHeight="1">
      <c r="A329" s="54"/>
      <c r="B329" s="54"/>
      <c r="C329" s="54"/>
      <c r="D329" s="57"/>
      <c r="E329" s="54"/>
      <c r="F329" s="57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</row>
    <row r="330" spans="1:22" ht="15.75" customHeight="1">
      <c r="A330" s="54"/>
      <c r="B330" s="54"/>
      <c r="C330" s="54"/>
      <c r="D330" s="57"/>
      <c r="E330" s="54"/>
      <c r="F330" s="57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</row>
    <row r="331" spans="1:22" ht="15.75" customHeight="1">
      <c r="A331" s="54"/>
      <c r="B331" s="54"/>
      <c r="C331" s="54"/>
      <c r="D331" s="57"/>
      <c r="E331" s="54"/>
      <c r="F331" s="57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</row>
    <row r="332" spans="1:22" ht="15.75" customHeight="1">
      <c r="A332" s="54"/>
      <c r="B332" s="54"/>
      <c r="C332" s="54"/>
      <c r="D332" s="57"/>
      <c r="E332" s="54"/>
      <c r="F332" s="57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</row>
    <row r="333" spans="1:22" ht="15.75" customHeight="1">
      <c r="A333" s="54"/>
      <c r="B333" s="54"/>
      <c r="C333" s="54"/>
      <c r="D333" s="57"/>
      <c r="E333" s="54"/>
      <c r="F333" s="57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</row>
    <row r="334" spans="1:22" ht="15.75" customHeight="1">
      <c r="A334" s="54"/>
      <c r="B334" s="54"/>
      <c r="C334" s="54"/>
      <c r="D334" s="57"/>
      <c r="E334" s="54"/>
      <c r="F334" s="57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</row>
    <row r="335" spans="1:22" ht="15.75" customHeight="1">
      <c r="A335" s="54"/>
      <c r="B335" s="54"/>
      <c r="C335" s="54"/>
      <c r="D335" s="57"/>
      <c r="E335" s="54"/>
      <c r="F335" s="57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</row>
    <row r="336" spans="1:22" ht="15.75" customHeight="1">
      <c r="A336" s="54"/>
      <c r="B336" s="54"/>
      <c r="C336" s="54"/>
      <c r="D336" s="57"/>
      <c r="E336" s="54"/>
      <c r="F336" s="57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</row>
    <row r="337" spans="1:22" ht="15.75" customHeight="1">
      <c r="A337" s="54"/>
      <c r="B337" s="54"/>
      <c r="C337" s="54"/>
      <c r="D337" s="57"/>
      <c r="E337" s="54"/>
      <c r="F337" s="57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</row>
    <row r="338" spans="1:22" ht="15.75" customHeight="1">
      <c r="A338" s="54"/>
      <c r="B338" s="54"/>
      <c r="C338" s="54"/>
      <c r="D338" s="57"/>
      <c r="E338" s="54"/>
      <c r="F338" s="57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</row>
    <row r="339" spans="1:22" ht="15.75" customHeight="1">
      <c r="A339" s="54"/>
      <c r="B339" s="54"/>
      <c r="C339" s="54"/>
      <c r="D339" s="57"/>
      <c r="E339" s="54"/>
      <c r="F339" s="57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</row>
    <row r="340" spans="1:22" ht="15.75" customHeight="1">
      <c r="A340" s="54"/>
      <c r="B340" s="54"/>
      <c r="C340" s="54"/>
      <c r="D340" s="57"/>
      <c r="E340" s="54"/>
      <c r="F340" s="57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</row>
    <row r="341" spans="1:22" ht="15.75" customHeight="1">
      <c r="A341" s="54"/>
      <c r="B341" s="54"/>
      <c r="C341" s="54"/>
      <c r="D341" s="57"/>
      <c r="E341" s="54"/>
      <c r="F341" s="57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</row>
    <row r="342" spans="1:22" ht="15.75" customHeight="1">
      <c r="A342" s="54"/>
      <c r="B342" s="54"/>
      <c r="C342" s="54"/>
      <c r="D342" s="57"/>
      <c r="E342" s="54"/>
      <c r="F342" s="57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</row>
    <row r="343" spans="1:22" ht="15.75" customHeight="1">
      <c r="A343" s="54"/>
      <c r="B343" s="54"/>
      <c r="C343" s="54"/>
      <c r="D343" s="57"/>
      <c r="E343" s="54"/>
      <c r="F343" s="57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</row>
    <row r="344" spans="1:22" ht="15.75" customHeight="1">
      <c r="A344" s="54"/>
      <c r="B344" s="54"/>
      <c r="C344" s="54"/>
      <c r="D344" s="57"/>
      <c r="E344" s="54"/>
      <c r="F344" s="57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</row>
    <row r="345" spans="1:22" ht="15.75" customHeight="1">
      <c r="A345" s="54"/>
      <c r="B345" s="54"/>
      <c r="C345" s="54"/>
      <c r="D345" s="57"/>
      <c r="E345" s="54"/>
      <c r="F345" s="57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</row>
    <row r="346" spans="1:22" ht="15.75" customHeight="1">
      <c r="A346" s="54"/>
      <c r="B346" s="54"/>
      <c r="C346" s="54"/>
      <c r="D346" s="57"/>
      <c r="E346" s="54"/>
      <c r="F346" s="57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</row>
    <row r="347" spans="1:22" ht="15.75" customHeight="1">
      <c r="A347" s="54"/>
      <c r="B347" s="54"/>
      <c r="C347" s="54"/>
      <c r="D347" s="57"/>
      <c r="E347" s="54"/>
      <c r="F347" s="57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</row>
    <row r="348" spans="1:22" ht="15.75" customHeight="1">
      <c r="A348" s="54"/>
      <c r="B348" s="54"/>
      <c r="C348" s="54"/>
      <c r="D348" s="57"/>
      <c r="E348" s="54"/>
      <c r="F348" s="57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</row>
    <row r="349" spans="1:22" ht="15.75" customHeight="1">
      <c r="A349" s="54"/>
      <c r="B349" s="54"/>
      <c r="C349" s="54"/>
      <c r="D349" s="57"/>
      <c r="E349" s="54"/>
      <c r="F349" s="57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</row>
    <row r="350" spans="1:22" ht="15.75" customHeight="1">
      <c r="A350" s="54"/>
      <c r="B350" s="54"/>
      <c r="C350" s="54"/>
      <c r="D350" s="57"/>
      <c r="E350" s="54"/>
      <c r="F350" s="57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</row>
    <row r="351" spans="1:22" ht="15.75" customHeight="1">
      <c r="A351" s="54"/>
      <c r="B351" s="54"/>
      <c r="C351" s="54"/>
      <c r="D351" s="57"/>
      <c r="E351" s="54"/>
      <c r="F351" s="57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</row>
    <row r="352" spans="1:22" ht="15.75" customHeight="1">
      <c r="A352" s="54"/>
      <c r="B352" s="54"/>
      <c r="C352" s="54"/>
      <c r="D352" s="57"/>
      <c r="E352" s="54"/>
      <c r="F352" s="57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</row>
    <row r="353" spans="1:22" ht="15.75" customHeight="1">
      <c r="A353" s="54"/>
      <c r="B353" s="54"/>
      <c r="C353" s="54"/>
      <c r="D353" s="57"/>
      <c r="E353" s="54"/>
      <c r="F353" s="57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</row>
    <row r="354" spans="1:22" ht="15.75" customHeight="1">
      <c r="A354" s="54"/>
      <c r="B354" s="54"/>
      <c r="C354" s="54"/>
      <c r="D354" s="57"/>
      <c r="E354" s="54"/>
      <c r="F354" s="57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</row>
    <row r="355" spans="1:22" ht="15.75" customHeight="1">
      <c r="A355" s="54"/>
      <c r="B355" s="54"/>
      <c r="C355" s="54"/>
      <c r="D355" s="57"/>
      <c r="E355" s="54"/>
      <c r="F355" s="57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</row>
    <row r="356" spans="1:22" ht="15.75" customHeight="1">
      <c r="A356" s="54"/>
      <c r="B356" s="54"/>
      <c r="C356" s="54"/>
      <c r="D356" s="57"/>
      <c r="E356" s="54"/>
      <c r="F356" s="57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</row>
    <row r="357" spans="1:22" ht="15.75" customHeight="1">
      <c r="A357" s="54"/>
      <c r="B357" s="54"/>
      <c r="C357" s="54"/>
      <c r="D357" s="57"/>
      <c r="E357" s="54"/>
      <c r="F357" s="57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</row>
    <row r="358" spans="1:22" ht="15.75" customHeight="1">
      <c r="A358" s="54"/>
      <c r="B358" s="54"/>
      <c r="C358" s="54"/>
      <c r="D358" s="57"/>
      <c r="E358" s="54"/>
      <c r="F358" s="57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</row>
    <row r="359" spans="1:22" ht="15.75" customHeight="1">
      <c r="A359" s="54"/>
      <c r="B359" s="54"/>
      <c r="C359" s="54"/>
      <c r="D359" s="57"/>
      <c r="E359" s="54"/>
      <c r="F359" s="57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</row>
    <row r="360" spans="1:22" ht="15.75" customHeight="1">
      <c r="A360" s="54"/>
      <c r="B360" s="54"/>
      <c r="C360" s="54"/>
      <c r="D360" s="57"/>
      <c r="E360" s="54"/>
      <c r="F360" s="57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</row>
    <row r="361" spans="1:22" ht="15.75" customHeight="1">
      <c r="A361" s="54"/>
      <c r="B361" s="54"/>
      <c r="C361" s="54"/>
      <c r="D361" s="57"/>
      <c r="E361" s="54"/>
      <c r="F361" s="57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</row>
    <row r="362" spans="1:22" ht="15.75" customHeight="1">
      <c r="A362" s="54"/>
      <c r="B362" s="54"/>
      <c r="C362" s="54"/>
      <c r="D362" s="57"/>
      <c r="E362" s="54"/>
      <c r="F362" s="57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</row>
    <row r="363" spans="1:22" ht="15.75" customHeight="1">
      <c r="A363" s="54"/>
      <c r="B363" s="54"/>
      <c r="C363" s="54"/>
      <c r="D363" s="57"/>
      <c r="E363" s="54"/>
      <c r="F363" s="57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</row>
    <row r="364" spans="1:22" ht="15.75" customHeight="1">
      <c r="A364" s="54"/>
      <c r="B364" s="54"/>
      <c r="C364" s="54"/>
      <c r="D364" s="57"/>
      <c r="E364" s="54"/>
      <c r="F364" s="57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</row>
    <row r="365" spans="1:22" ht="15.75" customHeight="1">
      <c r="A365" s="54"/>
      <c r="B365" s="54"/>
      <c r="C365" s="54"/>
      <c r="D365" s="57"/>
      <c r="E365" s="54"/>
      <c r="F365" s="57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</row>
    <row r="366" spans="1:22" ht="15.75" customHeight="1">
      <c r="A366" s="54"/>
      <c r="B366" s="54"/>
      <c r="C366" s="54"/>
      <c r="D366" s="57"/>
      <c r="E366" s="54"/>
      <c r="F366" s="57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</row>
    <row r="367" spans="1:22" ht="15.75" customHeight="1">
      <c r="A367" s="54"/>
      <c r="B367" s="54"/>
      <c r="C367" s="54"/>
      <c r="D367" s="57"/>
      <c r="E367" s="54"/>
      <c r="F367" s="57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</row>
    <row r="368" spans="1:22" ht="15.75" customHeight="1">
      <c r="A368" s="54"/>
      <c r="B368" s="54"/>
      <c r="C368" s="54"/>
      <c r="D368" s="57"/>
      <c r="E368" s="54"/>
      <c r="F368" s="57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</row>
    <row r="369" spans="1:22" ht="15.75" customHeight="1">
      <c r="A369" s="54"/>
      <c r="B369" s="54"/>
      <c r="C369" s="54"/>
      <c r="D369" s="57"/>
      <c r="E369" s="54"/>
      <c r="F369" s="57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</row>
    <row r="370" spans="1:22" ht="15.75" customHeight="1">
      <c r="A370" s="54"/>
      <c r="B370" s="54"/>
      <c r="C370" s="54"/>
      <c r="D370" s="57"/>
      <c r="E370" s="54"/>
      <c r="F370" s="57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</row>
    <row r="371" spans="1:22" ht="15.75" customHeight="1">
      <c r="A371" s="54"/>
      <c r="B371" s="54"/>
      <c r="C371" s="54"/>
      <c r="D371" s="57"/>
      <c r="E371" s="54"/>
      <c r="F371" s="57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</row>
    <row r="372" spans="1:22" ht="15.75" customHeight="1">
      <c r="A372" s="54"/>
      <c r="B372" s="54"/>
      <c r="C372" s="54"/>
      <c r="D372" s="57"/>
      <c r="E372" s="54"/>
      <c r="F372" s="57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</row>
    <row r="373" spans="1:22" ht="15.75" customHeight="1">
      <c r="A373" s="54"/>
      <c r="B373" s="54"/>
      <c r="C373" s="54"/>
      <c r="D373" s="57"/>
      <c r="E373" s="54"/>
      <c r="F373" s="57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</row>
    <row r="374" spans="1:22" ht="15.75" customHeight="1">
      <c r="A374" s="54"/>
      <c r="B374" s="54"/>
      <c r="C374" s="54"/>
      <c r="D374" s="57"/>
      <c r="E374" s="54"/>
      <c r="F374" s="57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</row>
    <row r="375" spans="1:22" ht="15.75" customHeight="1">
      <c r="A375" s="54"/>
      <c r="B375" s="54"/>
      <c r="C375" s="54"/>
      <c r="D375" s="57"/>
      <c r="E375" s="54"/>
      <c r="F375" s="57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</row>
    <row r="376" spans="1:22" ht="15.75" customHeight="1">
      <c r="A376" s="54"/>
      <c r="B376" s="54"/>
      <c r="C376" s="54"/>
      <c r="D376" s="57"/>
      <c r="E376" s="54"/>
      <c r="F376" s="57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</row>
    <row r="377" spans="1:22" ht="15.75" customHeight="1">
      <c r="A377" s="54"/>
      <c r="B377" s="54"/>
      <c r="C377" s="54"/>
      <c r="D377" s="57"/>
      <c r="E377" s="54"/>
      <c r="F377" s="57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</row>
    <row r="378" spans="1:22" ht="15.75" customHeight="1">
      <c r="A378" s="54"/>
      <c r="B378" s="54"/>
      <c r="C378" s="54"/>
      <c r="D378" s="57"/>
      <c r="E378" s="54"/>
      <c r="F378" s="57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</row>
    <row r="379" spans="1:22" ht="15.75" customHeight="1">
      <c r="A379" s="54"/>
      <c r="B379" s="54"/>
      <c r="C379" s="54"/>
      <c r="D379" s="57"/>
      <c r="E379" s="54"/>
      <c r="F379" s="57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</row>
    <row r="380" spans="1:22" ht="15.75" customHeight="1">
      <c r="A380" s="54"/>
      <c r="B380" s="54"/>
      <c r="C380" s="54"/>
      <c r="D380" s="57"/>
      <c r="E380" s="54"/>
      <c r="F380" s="57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</row>
    <row r="381" spans="1:22" ht="15.75" customHeight="1">
      <c r="A381" s="54"/>
      <c r="B381" s="54"/>
      <c r="C381" s="54"/>
      <c r="D381" s="57"/>
      <c r="E381" s="54"/>
      <c r="F381" s="57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</row>
    <row r="382" spans="1:22" ht="15.75" customHeight="1">
      <c r="A382" s="54"/>
      <c r="B382" s="54"/>
      <c r="C382" s="54"/>
      <c r="D382" s="57"/>
      <c r="E382" s="54"/>
      <c r="F382" s="57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</row>
    <row r="383" spans="1:22" ht="15.75" customHeight="1">
      <c r="A383" s="54"/>
      <c r="B383" s="54"/>
      <c r="C383" s="54"/>
      <c r="D383" s="57"/>
      <c r="E383" s="54"/>
      <c r="F383" s="57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</row>
    <row r="384" spans="1:22" ht="15.75" customHeight="1">
      <c r="A384" s="54"/>
      <c r="B384" s="54"/>
      <c r="C384" s="54"/>
      <c r="D384" s="57"/>
      <c r="E384" s="54"/>
      <c r="F384" s="57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</row>
    <row r="385" spans="1:22" ht="15.75" customHeight="1">
      <c r="A385" s="54"/>
      <c r="B385" s="54"/>
      <c r="C385" s="54"/>
      <c r="D385" s="57"/>
      <c r="E385" s="54"/>
      <c r="F385" s="57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</row>
    <row r="386" spans="1:22" ht="15.75" customHeight="1">
      <c r="A386" s="54"/>
      <c r="B386" s="54"/>
      <c r="C386" s="54"/>
      <c r="D386" s="57"/>
      <c r="E386" s="54"/>
      <c r="F386" s="57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</row>
    <row r="387" spans="1:22" ht="15.75" customHeight="1">
      <c r="A387" s="54"/>
      <c r="B387" s="54"/>
      <c r="C387" s="54"/>
      <c r="D387" s="57"/>
      <c r="E387" s="54"/>
      <c r="F387" s="57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</row>
    <row r="388" spans="1:22" ht="15.75" customHeight="1">
      <c r="A388" s="54"/>
      <c r="B388" s="54"/>
      <c r="C388" s="54"/>
      <c r="D388" s="57"/>
      <c r="E388" s="54"/>
      <c r="F388" s="57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</row>
    <row r="389" spans="1:22" ht="15.75" customHeight="1">
      <c r="A389" s="54"/>
      <c r="B389" s="54"/>
      <c r="C389" s="54"/>
      <c r="D389" s="57"/>
      <c r="E389" s="54"/>
      <c r="F389" s="57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</row>
    <row r="390" spans="1:22" ht="15.75" customHeight="1">
      <c r="A390" s="54"/>
      <c r="B390" s="54"/>
      <c r="C390" s="54"/>
      <c r="D390" s="57"/>
      <c r="E390" s="54"/>
      <c r="F390" s="57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</row>
    <row r="391" spans="1:22" ht="15.75" customHeight="1">
      <c r="A391" s="54"/>
      <c r="B391" s="54"/>
      <c r="C391" s="54"/>
      <c r="D391" s="57"/>
      <c r="E391" s="54"/>
      <c r="F391" s="57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</row>
    <row r="392" spans="1:22" ht="15.75" customHeight="1">
      <c r="A392" s="54"/>
      <c r="B392" s="54"/>
      <c r="C392" s="54"/>
      <c r="D392" s="57"/>
      <c r="E392" s="54"/>
      <c r="F392" s="57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</row>
    <row r="393" spans="1:22" ht="15.75" customHeight="1">
      <c r="A393" s="54"/>
      <c r="B393" s="54"/>
      <c r="C393" s="54"/>
      <c r="D393" s="57"/>
      <c r="E393" s="54"/>
      <c r="F393" s="57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</row>
    <row r="394" spans="1:22" ht="15.75" customHeight="1">
      <c r="A394" s="54"/>
      <c r="B394" s="54"/>
      <c r="C394" s="54"/>
      <c r="D394" s="57"/>
      <c r="E394" s="54"/>
      <c r="F394" s="57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</row>
    <row r="395" spans="1:22" ht="15.75" customHeight="1">
      <c r="A395" s="54"/>
      <c r="B395" s="54"/>
      <c r="C395" s="54"/>
      <c r="D395" s="57"/>
      <c r="E395" s="54"/>
      <c r="F395" s="57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</row>
    <row r="396" spans="1:22" ht="15.75" customHeight="1">
      <c r="A396" s="54"/>
      <c r="B396" s="54"/>
      <c r="C396" s="54"/>
      <c r="D396" s="57"/>
      <c r="E396" s="54"/>
      <c r="F396" s="57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</row>
    <row r="397" spans="1:22" ht="15.75" customHeight="1">
      <c r="A397" s="54"/>
      <c r="B397" s="54"/>
      <c r="C397" s="54"/>
      <c r="D397" s="57"/>
      <c r="E397" s="54"/>
      <c r="F397" s="57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</row>
    <row r="398" spans="1:22" ht="15.75" customHeight="1">
      <c r="A398" s="54"/>
      <c r="B398" s="54"/>
      <c r="C398" s="54"/>
      <c r="D398" s="57"/>
      <c r="E398" s="54"/>
      <c r="F398" s="57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</row>
    <row r="399" spans="1:22" ht="15.75" customHeight="1">
      <c r="A399" s="54"/>
      <c r="B399" s="54"/>
      <c r="C399" s="54"/>
      <c r="D399" s="57"/>
      <c r="E399" s="54"/>
      <c r="F399" s="57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</row>
    <row r="400" spans="1:22" ht="15.75" customHeight="1">
      <c r="A400" s="54"/>
      <c r="B400" s="54"/>
      <c r="C400" s="54"/>
      <c r="D400" s="57"/>
      <c r="E400" s="54"/>
      <c r="F400" s="57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</row>
    <row r="401" spans="1:22" ht="15.75" customHeight="1">
      <c r="A401" s="54"/>
      <c r="B401" s="54"/>
      <c r="C401" s="54"/>
      <c r="D401" s="57"/>
      <c r="E401" s="54"/>
      <c r="F401" s="57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</row>
    <row r="402" spans="1:22" ht="15.75" customHeight="1">
      <c r="A402" s="54"/>
      <c r="B402" s="54"/>
      <c r="C402" s="54"/>
      <c r="D402" s="57"/>
      <c r="E402" s="54"/>
      <c r="F402" s="57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</row>
    <row r="403" spans="1:22" ht="15.75" customHeight="1">
      <c r="A403" s="54"/>
      <c r="B403" s="54"/>
      <c r="C403" s="54"/>
      <c r="D403" s="57"/>
      <c r="E403" s="54"/>
      <c r="F403" s="57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</row>
    <row r="404" spans="1:22" ht="15.75" customHeight="1">
      <c r="A404" s="54"/>
      <c r="B404" s="54"/>
      <c r="C404" s="54"/>
      <c r="D404" s="57"/>
      <c r="E404" s="54"/>
      <c r="F404" s="57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</row>
    <row r="405" spans="1:22" ht="15.75" customHeight="1">
      <c r="A405" s="54"/>
      <c r="B405" s="54"/>
      <c r="C405" s="54"/>
      <c r="D405" s="57"/>
      <c r="E405" s="54"/>
      <c r="F405" s="57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</row>
    <row r="406" spans="1:22" ht="15.75" customHeight="1">
      <c r="A406" s="54"/>
      <c r="B406" s="54"/>
      <c r="C406" s="54"/>
      <c r="D406" s="57"/>
      <c r="E406" s="54"/>
      <c r="F406" s="57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</row>
    <row r="407" spans="1:22" ht="15.75" customHeight="1">
      <c r="A407" s="54"/>
      <c r="B407" s="54"/>
      <c r="C407" s="54"/>
      <c r="D407" s="57"/>
      <c r="E407" s="54"/>
      <c r="F407" s="57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</row>
    <row r="408" spans="1:22" ht="15.75" customHeight="1">
      <c r="A408" s="54"/>
      <c r="B408" s="54"/>
      <c r="C408" s="54"/>
      <c r="D408" s="57"/>
      <c r="E408" s="54"/>
      <c r="F408" s="57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</row>
    <row r="409" spans="1:22" ht="15.75" customHeight="1">
      <c r="A409" s="54"/>
      <c r="B409" s="54"/>
      <c r="C409" s="54"/>
      <c r="D409" s="57"/>
      <c r="E409" s="54"/>
      <c r="F409" s="57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</row>
    <row r="410" spans="1:22" ht="15.75" customHeight="1">
      <c r="A410" s="54"/>
      <c r="B410" s="54"/>
      <c r="C410" s="54"/>
      <c r="D410" s="57"/>
      <c r="E410" s="54"/>
      <c r="F410" s="57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</row>
    <row r="411" spans="1:22" ht="15.75" customHeight="1">
      <c r="A411" s="54"/>
      <c r="B411" s="54"/>
      <c r="C411" s="54"/>
      <c r="D411" s="57"/>
      <c r="E411" s="54"/>
      <c r="F411" s="57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</row>
    <row r="412" spans="1:22" ht="15.75" customHeight="1">
      <c r="A412" s="54"/>
      <c r="B412" s="54"/>
      <c r="C412" s="54"/>
      <c r="D412" s="57"/>
      <c r="E412" s="54"/>
      <c r="F412" s="57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</row>
    <row r="413" spans="1:22" ht="15.75" customHeight="1">
      <c r="A413" s="54"/>
      <c r="B413" s="54"/>
      <c r="C413" s="54"/>
      <c r="D413" s="57"/>
      <c r="E413" s="54"/>
      <c r="F413" s="57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</row>
    <row r="414" spans="1:22" ht="15.75" customHeight="1">
      <c r="A414" s="54"/>
      <c r="B414" s="54"/>
      <c r="C414" s="54"/>
      <c r="D414" s="57"/>
      <c r="E414" s="54"/>
      <c r="F414" s="57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</row>
    <row r="415" spans="1:22" ht="15.75" customHeight="1">
      <c r="A415" s="54"/>
      <c r="B415" s="54"/>
      <c r="C415" s="54"/>
      <c r="D415" s="57"/>
      <c r="E415" s="54"/>
      <c r="F415" s="57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</row>
    <row r="416" spans="1:22" ht="15.75" customHeight="1">
      <c r="A416" s="54"/>
      <c r="B416" s="54"/>
      <c r="C416" s="54"/>
      <c r="D416" s="57"/>
      <c r="E416" s="54"/>
      <c r="F416" s="57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</row>
    <row r="417" spans="1:22" ht="15.75" customHeight="1">
      <c r="A417" s="54"/>
      <c r="B417" s="54"/>
      <c r="C417" s="54"/>
      <c r="D417" s="57"/>
      <c r="E417" s="54"/>
      <c r="F417" s="57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</row>
    <row r="418" spans="1:22" ht="15.75" customHeight="1">
      <c r="A418" s="54"/>
      <c r="B418" s="54"/>
      <c r="C418" s="54"/>
      <c r="D418" s="57"/>
      <c r="E418" s="54"/>
      <c r="F418" s="57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</row>
    <row r="419" spans="1:22" ht="15.75" customHeight="1">
      <c r="A419" s="54"/>
      <c r="B419" s="54"/>
      <c r="C419" s="54"/>
      <c r="D419" s="57"/>
      <c r="E419" s="54"/>
      <c r="F419" s="57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</row>
    <row r="420" spans="1:22" ht="15.75" customHeight="1">
      <c r="A420" s="54"/>
      <c r="B420" s="54"/>
      <c r="C420" s="54"/>
      <c r="D420" s="57"/>
      <c r="E420" s="54"/>
      <c r="F420" s="57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</row>
    <row r="421" spans="1:22" ht="15.75" customHeight="1">
      <c r="A421" s="54"/>
      <c r="B421" s="54"/>
      <c r="C421" s="54"/>
      <c r="D421" s="57"/>
      <c r="E421" s="54"/>
      <c r="F421" s="57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</row>
    <row r="422" spans="1:22" ht="15.75" customHeight="1">
      <c r="A422" s="54"/>
      <c r="B422" s="54"/>
      <c r="C422" s="54"/>
      <c r="D422" s="57"/>
      <c r="E422" s="54"/>
      <c r="F422" s="57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</row>
    <row r="423" spans="1:22" ht="15.75" customHeight="1">
      <c r="A423" s="54"/>
      <c r="B423" s="54"/>
      <c r="C423" s="54"/>
      <c r="D423" s="57"/>
      <c r="E423" s="54"/>
      <c r="F423" s="57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</row>
    <row r="424" spans="1:22" ht="15.75" customHeight="1">
      <c r="A424" s="54"/>
      <c r="B424" s="54"/>
      <c r="C424" s="54"/>
      <c r="D424" s="57"/>
      <c r="E424" s="54"/>
      <c r="F424" s="57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</row>
    <row r="425" spans="1:22" ht="15.75" customHeight="1">
      <c r="A425" s="54"/>
      <c r="B425" s="54"/>
      <c r="C425" s="54"/>
      <c r="D425" s="57"/>
      <c r="E425" s="54"/>
      <c r="F425" s="57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</row>
    <row r="426" spans="1:22" ht="15.75" customHeight="1">
      <c r="A426" s="54"/>
      <c r="B426" s="54"/>
      <c r="C426" s="54"/>
      <c r="D426" s="57"/>
      <c r="E426" s="54"/>
      <c r="F426" s="57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</row>
    <row r="427" spans="1:22" ht="15.75" customHeight="1">
      <c r="A427" s="54"/>
      <c r="B427" s="54"/>
      <c r="C427" s="54"/>
      <c r="D427" s="57"/>
      <c r="E427" s="54"/>
      <c r="F427" s="57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</row>
    <row r="428" spans="1:22" ht="15.75" customHeight="1">
      <c r="A428" s="54"/>
      <c r="B428" s="54"/>
      <c r="C428" s="54"/>
      <c r="D428" s="57"/>
      <c r="E428" s="54"/>
      <c r="F428" s="57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</row>
    <row r="429" spans="1:22" ht="15.75" customHeight="1">
      <c r="A429" s="54"/>
      <c r="B429" s="54"/>
      <c r="C429" s="54"/>
      <c r="D429" s="57"/>
      <c r="E429" s="54"/>
      <c r="F429" s="57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</row>
    <row r="430" spans="1:22" ht="15.75" customHeight="1">
      <c r="A430" s="54"/>
      <c r="B430" s="54"/>
      <c r="C430" s="54"/>
      <c r="D430" s="57"/>
      <c r="E430" s="54"/>
      <c r="F430" s="57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</row>
    <row r="431" spans="1:22" ht="15.75" customHeight="1">
      <c r="A431" s="54"/>
      <c r="B431" s="54"/>
      <c r="C431" s="54"/>
      <c r="D431" s="57"/>
      <c r="E431" s="54"/>
      <c r="F431" s="57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</row>
    <row r="432" spans="1:22" ht="15.75" customHeight="1">
      <c r="A432" s="54"/>
      <c r="B432" s="54"/>
      <c r="C432" s="54"/>
      <c r="D432" s="57"/>
      <c r="E432" s="54"/>
      <c r="F432" s="57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</row>
    <row r="433" spans="1:22" ht="15.75" customHeight="1">
      <c r="A433" s="54"/>
      <c r="B433" s="54"/>
      <c r="C433" s="54"/>
      <c r="D433" s="57"/>
      <c r="E433" s="54"/>
      <c r="F433" s="57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</row>
    <row r="434" spans="1:22" ht="15.75" customHeight="1">
      <c r="A434" s="54"/>
      <c r="B434" s="54"/>
      <c r="C434" s="54"/>
      <c r="D434" s="57"/>
      <c r="E434" s="54"/>
      <c r="F434" s="57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</row>
    <row r="435" spans="1:22" ht="15.75" customHeight="1">
      <c r="A435" s="54"/>
      <c r="B435" s="54"/>
      <c r="C435" s="54"/>
      <c r="D435" s="57"/>
      <c r="E435" s="54"/>
      <c r="F435" s="57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</row>
    <row r="436" spans="1:22" ht="15.75" customHeight="1">
      <c r="A436" s="54"/>
      <c r="B436" s="54"/>
      <c r="C436" s="54"/>
      <c r="D436" s="57"/>
      <c r="E436" s="54"/>
      <c r="F436" s="57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</row>
    <row r="437" spans="1:22" ht="15.75" customHeight="1">
      <c r="A437" s="54"/>
      <c r="B437" s="54"/>
      <c r="C437" s="54"/>
      <c r="D437" s="57"/>
      <c r="E437" s="54"/>
      <c r="F437" s="57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</row>
    <row r="438" spans="1:22" ht="15.75" customHeight="1">
      <c r="A438" s="54"/>
      <c r="B438" s="54"/>
      <c r="C438" s="54"/>
      <c r="D438" s="57"/>
      <c r="E438" s="54"/>
      <c r="F438" s="57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</row>
    <row r="439" spans="1:22" ht="15.75" customHeight="1">
      <c r="A439" s="54"/>
      <c r="B439" s="54"/>
      <c r="C439" s="54"/>
      <c r="D439" s="57"/>
      <c r="E439" s="54"/>
      <c r="F439" s="57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</row>
    <row r="440" spans="1:22" ht="15.75" customHeight="1">
      <c r="A440" s="54"/>
      <c r="B440" s="54"/>
      <c r="C440" s="54"/>
      <c r="D440" s="57"/>
      <c r="E440" s="54"/>
      <c r="F440" s="57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</row>
    <row r="441" spans="1:22" ht="15.75" customHeight="1">
      <c r="A441" s="54"/>
      <c r="B441" s="54"/>
      <c r="C441" s="54"/>
      <c r="D441" s="57"/>
      <c r="E441" s="54"/>
      <c r="F441" s="57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</row>
    <row r="442" spans="1:22" ht="15.75" customHeight="1">
      <c r="A442" s="54"/>
      <c r="B442" s="54"/>
      <c r="C442" s="54"/>
      <c r="D442" s="57"/>
      <c r="E442" s="54"/>
      <c r="F442" s="57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</row>
    <row r="443" spans="1:22" ht="15.75" customHeight="1">
      <c r="A443" s="54"/>
      <c r="B443" s="54"/>
      <c r="C443" s="54"/>
      <c r="D443" s="57"/>
      <c r="E443" s="54"/>
      <c r="F443" s="57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</row>
    <row r="444" spans="1:22" ht="15.75" customHeight="1">
      <c r="A444" s="54"/>
      <c r="B444" s="54"/>
      <c r="C444" s="54"/>
      <c r="D444" s="57"/>
      <c r="E444" s="54"/>
      <c r="F444" s="57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</row>
    <row r="445" spans="1:22" ht="15.75" customHeight="1">
      <c r="A445" s="54"/>
      <c r="B445" s="54"/>
      <c r="C445" s="54"/>
      <c r="D445" s="57"/>
      <c r="E445" s="54"/>
      <c r="F445" s="57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</row>
    <row r="446" spans="1:22" ht="15.75" customHeight="1">
      <c r="A446" s="54"/>
      <c r="B446" s="54"/>
      <c r="C446" s="54"/>
      <c r="D446" s="57"/>
      <c r="E446" s="54"/>
      <c r="F446" s="57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</row>
    <row r="447" spans="1:22" ht="15.75" customHeight="1">
      <c r="A447" s="54"/>
      <c r="B447" s="54"/>
      <c r="C447" s="54"/>
      <c r="D447" s="57"/>
      <c r="E447" s="54"/>
      <c r="F447" s="57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</row>
    <row r="448" spans="1:22" ht="15.75" customHeight="1">
      <c r="A448" s="54"/>
      <c r="B448" s="54"/>
      <c r="C448" s="54"/>
      <c r="D448" s="57"/>
      <c r="E448" s="54"/>
      <c r="F448" s="57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</row>
    <row r="449" spans="1:22" ht="15.75" customHeight="1">
      <c r="A449" s="54"/>
      <c r="B449" s="54"/>
      <c r="C449" s="54"/>
      <c r="D449" s="57"/>
      <c r="E449" s="54"/>
      <c r="F449" s="57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</row>
    <row r="450" spans="1:22" ht="15.75" customHeight="1">
      <c r="A450" s="54"/>
      <c r="B450" s="54"/>
      <c r="C450" s="54"/>
      <c r="D450" s="57"/>
      <c r="E450" s="54"/>
      <c r="F450" s="57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</row>
    <row r="451" spans="1:22" ht="15.75" customHeight="1">
      <c r="A451" s="54"/>
      <c r="B451" s="54"/>
      <c r="C451" s="54"/>
      <c r="D451" s="57"/>
      <c r="E451" s="54"/>
      <c r="F451" s="57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</row>
    <row r="452" spans="1:22" ht="15.75" customHeight="1">
      <c r="A452" s="54"/>
      <c r="B452" s="54"/>
      <c r="C452" s="54"/>
      <c r="D452" s="57"/>
      <c r="E452" s="54"/>
      <c r="F452" s="57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</row>
    <row r="453" spans="1:22" ht="15.75" customHeight="1">
      <c r="A453" s="54"/>
      <c r="B453" s="54"/>
      <c r="C453" s="54"/>
      <c r="D453" s="57"/>
      <c r="E453" s="54"/>
      <c r="F453" s="57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</row>
    <row r="454" spans="1:22" ht="15.75" customHeight="1">
      <c r="A454" s="54"/>
      <c r="B454" s="54"/>
      <c r="C454" s="54"/>
      <c r="D454" s="57"/>
      <c r="E454" s="54"/>
      <c r="F454" s="57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</row>
    <row r="455" spans="1:22" ht="15.75" customHeight="1">
      <c r="A455" s="54"/>
      <c r="B455" s="54"/>
      <c r="C455" s="54"/>
      <c r="D455" s="57"/>
      <c r="E455" s="54"/>
      <c r="F455" s="57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</row>
    <row r="456" spans="1:22" ht="15.75" customHeight="1">
      <c r="A456" s="54"/>
      <c r="B456" s="54"/>
      <c r="C456" s="54"/>
      <c r="D456" s="57"/>
      <c r="E456" s="54"/>
      <c r="F456" s="57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</row>
    <row r="457" spans="1:22" ht="15.75" customHeight="1">
      <c r="A457" s="54"/>
      <c r="B457" s="54"/>
      <c r="C457" s="54"/>
      <c r="D457" s="57"/>
      <c r="E457" s="54"/>
      <c r="F457" s="57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</row>
    <row r="458" spans="1:22" ht="15.75" customHeight="1">
      <c r="A458" s="54"/>
      <c r="B458" s="54"/>
      <c r="C458" s="54"/>
      <c r="D458" s="57"/>
      <c r="E458" s="54"/>
      <c r="F458" s="57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</row>
    <row r="459" spans="1:22" ht="15.75" customHeight="1">
      <c r="A459" s="54"/>
      <c r="B459" s="54"/>
      <c r="C459" s="54"/>
      <c r="D459" s="57"/>
      <c r="E459" s="54"/>
      <c r="F459" s="57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</row>
    <row r="460" spans="1:22" ht="15.75" customHeight="1">
      <c r="A460" s="54"/>
      <c r="B460" s="54"/>
      <c r="C460" s="54"/>
      <c r="D460" s="57"/>
      <c r="E460" s="54"/>
      <c r="F460" s="57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</row>
    <row r="461" spans="1:22" ht="15.75" customHeight="1">
      <c r="A461" s="54"/>
      <c r="B461" s="54"/>
      <c r="C461" s="54"/>
      <c r="D461" s="57"/>
      <c r="E461" s="54"/>
      <c r="F461" s="57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</row>
    <row r="462" spans="1:22" ht="15.75" customHeight="1">
      <c r="A462" s="54"/>
      <c r="B462" s="54"/>
      <c r="C462" s="54"/>
      <c r="D462" s="57"/>
      <c r="E462" s="54"/>
      <c r="F462" s="57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</row>
    <row r="463" spans="1:22" ht="15.75" customHeight="1">
      <c r="A463" s="54"/>
      <c r="B463" s="54"/>
      <c r="C463" s="54"/>
      <c r="D463" s="57"/>
      <c r="E463" s="54"/>
      <c r="F463" s="57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</row>
    <row r="464" spans="1:22" ht="15.75" customHeight="1">
      <c r="A464" s="54"/>
      <c r="B464" s="54"/>
      <c r="C464" s="54"/>
      <c r="D464" s="57"/>
      <c r="E464" s="54"/>
      <c r="F464" s="57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</row>
    <row r="465" spans="1:22" ht="15.75" customHeight="1">
      <c r="A465" s="54"/>
      <c r="B465" s="54"/>
      <c r="C465" s="54"/>
      <c r="D465" s="57"/>
      <c r="E465" s="54"/>
      <c r="F465" s="57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</row>
    <row r="466" spans="1:22" ht="15.75" customHeight="1">
      <c r="A466" s="54"/>
      <c r="B466" s="54"/>
      <c r="C466" s="54"/>
      <c r="D466" s="57"/>
      <c r="E466" s="54"/>
      <c r="F466" s="57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</row>
    <row r="467" spans="1:22" ht="15.75" customHeight="1">
      <c r="A467" s="54"/>
      <c r="B467" s="54"/>
      <c r="C467" s="54"/>
      <c r="D467" s="57"/>
      <c r="E467" s="54"/>
      <c r="F467" s="57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</row>
    <row r="468" spans="1:22" ht="15.75" customHeight="1">
      <c r="A468" s="54"/>
      <c r="B468" s="54"/>
      <c r="C468" s="54"/>
      <c r="D468" s="57"/>
      <c r="E468" s="54"/>
      <c r="F468" s="57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</row>
    <row r="469" spans="1:22" ht="15.75" customHeight="1">
      <c r="A469" s="54"/>
      <c r="B469" s="54"/>
      <c r="C469" s="54"/>
      <c r="D469" s="57"/>
      <c r="E469" s="54"/>
      <c r="F469" s="57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</row>
    <row r="470" spans="1:22" ht="15.75" customHeight="1">
      <c r="A470" s="54"/>
      <c r="B470" s="54"/>
      <c r="C470" s="54"/>
      <c r="D470" s="57"/>
      <c r="E470" s="54"/>
      <c r="F470" s="57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</row>
    <row r="471" spans="1:22" ht="15.75" customHeight="1">
      <c r="A471" s="54"/>
      <c r="B471" s="54"/>
      <c r="C471" s="54"/>
      <c r="D471" s="57"/>
      <c r="E471" s="54"/>
      <c r="F471" s="57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</row>
    <row r="472" spans="1:22" ht="15.75" customHeight="1">
      <c r="A472" s="54"/>
      <c r="B472" s="54"/>
      <c r="C472" s="54"/>
      <c r="D472" s="57"/>
      <c r="E472" s="54"/>
      <c r="F472" s="57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</row>
    <row r="473" spans="1:22" ht="15.75" customHeight="1">
      <c r="A473" s="54"/>
      <c r="B473" s="54"/>
      <c r="C473" s="54"/>
      <c r="D473" s="57"/>
      <c r="E473" s="54"/>
      <c r="F473" s="57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</row>
    <row r="474" spans="1:22" ht="15.75" customHeight="1">
      <c r="A474" s="54"/>
      <c r="B474" s="54"/>
      <c r="C474" s="54"/>
      <c r="D474" s="57"/>
      <c r="E474" s="54"/>
      <c r="F474" s="57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</row>
    <row r="475" spans="1:22" ht="15.75" customHeight="1">
      <c r="A475" s="54"/>
      <c r="B475" s="54"/>
      <c r="C475" s="54"/>
      <c r="D475" s="57"/>
      <c r="E475" s="54"/>
      <c r="F475" s="57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</row>
    <row r="476" spans="1:22" ht="15.75" customHeight="1">
      <c r="A476" s="54"/>
      <c r="B476" s="54"/>
      <c r="C476" s="54"/>
      <c r="D476" s="57"/>
      <c r="E476" s="54"/>
      <c r="F476" s="57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</row>
    <row r="477" spans="1:22" ht="15.75" customHeight="1">
      <c r="A477" s="54"/>
      <c r="B477" s="54"/>
      <c r="C477" s="54"/>
      <c r="D477" s="57"/>
      <c r="E477" s="54"/>
      <c r="F477" s="57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</row>
    <row r="478" spans="1:22" ht="15.75" customHeight="1">
      <c r="A478" s="54"/>
      <c r="B478" s="54"/>
      <c r="C478" s="54"/>
      <c r="D478" s="57"/>
      <c r="E478" s="54"/>
      <c r="F478" s="57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</row>
    <row r="479" spans="1:22" ht="15.75" customHeight="1">
      <c r="A479" s="54"/>
      <c r="B479" s="54"/>
      <c r="C479" s="54"/>
      <c r="D479" s="57"/>
      <c r="E479" s="54"/>
      <c r="F479" s="57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</row>
    <row r="480" spans="1:22" ht="15.75" customHeight="1">
      <c r="A480" s="54"/>
      <c r="B480" s="54"/>
      <c r="C480" s="54"/>
      <c r="D480" s="57"/>
      <c r="E480" s="54"/>
      <c r="F480" s="57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</row>
    <row r="481" spans="1:22" ht="15.75" customHeight="1">
      <c r="A481" s="54"/>
      <c r="B481" s="54"/>
      <c r="C481" s="54"/>
      <c r="D481" s="57"/>
      <c r="E481" s="54"/>
      <c r="F481" s="57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</row>
    <row r="482" spans="1:22" ht="15.75" customHeight="1">
      <c r="A482" s="54"/>
      <c r="B482" s="54"/>
      <c r="C482" s="54"/>
      <c r="D482" s="57"/>
      <c r="E482" s="54"/>
      <c r="F482" s="57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</row>
    <row r="483" spans="1:22" ht="15.75" customHeight="1">
      <c r="A483" s="54"/>
      <c r="B483" s="54"/>
      <c r="C483" s="54"/>
      <c r="D483" s="57"/>
      <c r="E483" s="54"/>
      <c r="F483" s="57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</row>
    <row r="484" spans="1:22" ht="15.75" customHeight="1">
      <c r="A484" s="54"/>
      <c r="B484" s="54"/>
      <c r="C484" s="54"/>
      <c r="D484" s="57"/>
      <c r="E484" s="54"/>
      <c r="F484" s="57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</row>
    <row r="485" spans="1:22" ht="15.75" customHeight="1">
      <c r="A485" s="54"/>
      <c r="B485" s="54"/>
      <c r="C485" s="54"/>
      <c r="D485" s="57"/>
      <c r="E485" s="54"/>
      <c r="F485" s="57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</row>
    <row r="486" spans="1:22" ht="15.75" customHeight="1">
      <c r="A486" s="54"/>
      <c r="B486" s="54"/>
      <c r="C486" s="54"/>
      <c r="D486" s="57"/>
      <c r="E486" s="54"/>
      <c r="F486" s="57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</row>
    <row r="487" spans="1:22" ht="15.75" customHeight="1">
      <c r="A487" s="54"/>
      <c r="B487" s="54"/>
      <c r="C487" s="54"/>
      <c r="D487" s="57"/>
      <c r="E487" s="54"/>
      <c r="F487" s="57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</row>
    <row r="488" spans="1:22" ht="15.75" customHeight="1">
      <c r="A488" s="54"/>
      <c r="B488" s="54"/>
      <c r="C488" s="54"/>
      <c r="D488" s="57"/>
      <c r="E488" s="54"/>
      <c r="F488" s="57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</row>
    <row r="489" spans="1:22" ht="15.75" customHeight="1">
      <c r="A489" s="54"/>
      <c r="B489" s="54"/>
      <c r="C489" s="54"/>
      <c r="D489" s="57"/>
      <c r="E489" s="54"/>
      <c r="F489" s="57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</row>
    <row r="490" spans="1:22" ht="15.75" customHeight="1">
      <c r="A490" s="54"/>
      <c r="B490" s="54"/>
      <c r="C490" s="54"/>
      <c r="D490" s="57"/>
      <c r="E490" s="54"/>
      <c r="F490" s="57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</row>
    <row r="491" spans="1:22" ht="15.75" customHeight="1">
      <c r="A491" s="54"/>
      <c r="B491" s="54"/>
      <c r="C491" s="54"/>
      <c r="D491" s="57"/>
      <c r="E491" s="54"/>
      <c r="F491" s="57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</row>
    <row r="492" spans="1:22" ht="15.75" customHeight="1">
      <c r="A492" s="54"/>
      <c r="B492" s="54"/>
      <c r="C492" s="54"/>
      <c r="D492" s="57"/>
      <c r="E492" s="54"/>
      <c r="F492" s="57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</row>
    <row r="493" spans="1:22" ht="15.75" customHeight="1">
      <c r="A493" s="54"/>
      <c r="B493" s="54"/>
      <c r="C493" s="54"/>
      <c r="D493" s="57"/>
      <c r="E493" s="54"/>
      <c r="F493" s="57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</row>
    <row r="494" spans="1:22" ht="15.75" customHeight="1">
      <c r="A494" s="54"/>
      <c r="B494" s="54"/>
      <c r="C494" s="54"/>
      <c r="D494" s="57"/>
      <c r="E494" s="54"/>
      <c r="F494" s="57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</row>
    <row r="495" spans="1:22" ht="15.75" customHeight="1">
      <c r="A495" s="54"/>
      <c r="B495" s="54"/>
      <c r="C495" s="54"/>
      <c r="D495" s="57"/>
      <c r="E495" s="54"/>
      <c r="F495" s="57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</row>
    <row r="496" spans="1:22" ht="15.75" customHeight="1">
      <c r="A496" s="54"/>
      <c r="B496" s="54"/>
      <c r="C496" s="54"/>
      <c r="D496" s="57"/>
      <c r="E496" s="54"/>
      <c r="F496" s="57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</row>
    <row r="497" spans="1:22" ht="15.75" customHeight="1">
      <c r="A497" s="54"/>
      <c r="B497" s="54"/>
      <c r="C497" s="54"/>
      <c r="D497" s="57"/>
      <c r="E497" s="54"/>
      <c r="F497" s="57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</row>
    <row r="498" spans="1:22" ht="15.75" customHeight="1">
      <c r="A498" s="54"/>
      <c r="B498" s="54"/>
      <c r="C498" s="54"/>
      <c r="D498" s="57"/>
      <c r="E498" s="54"/>
      <c r="F498" s="57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</row>
    <row r="499" spans="1:22" ht="15.75" customHeight="1">
      <c r="A499" s="54"/>
      <c r="B499" s="54"/>
      <c r="C499" s="54"/>
      <c r="D499" s="57"/>
      <c r="E499" s="54"/>
      <c r="F499" s="57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</row>
    <row r="500" spans="1:22" ht="15.75" customHeight="1">
      <c r="A500" s="54"/>
      <c r="B500" s="54"/>
      <c r="C500" s="54"/>
      <c r="D500" s="57"/>
      <c r="E500" s="54"/>
      <c r="F500" s="57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</row>
    <row r="501" spans="1:22" ht="15.75" customHeight="1">
      <c r="A501" s="54"/>
      <c r="B501" s="54"/>
      <c r="C501" s="54"/>
      <c r="D501" s="57"/>
      <c r="E501" s="54"/>
      <c r="F501" s="57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</row>
    <row r="502" spans="1:22" ht="15.75" customHeight="1">
      <c r="A502" s="54"/>
      <c r="B502" s="54"/>
      <c r="C502" s="54"/>
      <c r="D502" s="57"/>
      <c r="E502" s="54"/>
      <c r="F502" s="57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</row>
    <row r="503" spans="1:22" ht="15.75" customHeight="1">
      <c r="A503" s="54"/>
      <c r="B503" s="54"/>
      <c r="C503" s="54"/>
      <c r="D503" s="57"/>
      <c r="E503" s="54"/>
      <c r="F503" s="57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</row>
    <row r="504" spans="1:22" ht="15.75" customHeight="1">
      <c r="A504" s="54"/>
      <c r="B504" s="54"/>
      <c r="C504" s="54"/>
      <c r="D504" s="57"/>
      <c r="E504" s="54"/>
      <c r="F504" s="57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</row>
    <row r="505" spans="1:22" ht="15.75" customHeight="1">
      <c r="A505" s="54"/>
      <c r="B505" s="54"/>
      <c r="C505" s="54"/>
      <c r="D505" s="57"/>
      <c r="E505" s="54"/>
      <c r="F505" s="57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</row>
    <row r="506" spans="1:22" ht="15.75" customHeight="1">
      <c r="A506" s="54"/>
      <c r="B506" s="54"/>
      <c r="C506" s="54"/>
      <c r="D506" s="57"/>
      <c r="E506" s="54"/>
      <c r="F506" s="57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</row>
    <row r="507" spans="1:22" ht="15.75" customHeight="1">
      <c r="A507" s="54"/>
      <c r="B507" s="54"/>
      <c r="C507" s="54"/>
      <c r="D507" s="57"/>
      <c r="E507" s="54"/>
      <c r="F507" s="57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</row>
    <row r="508" spans="1:22" ht="15.75" customHeight="1">
      <c r="A508" s="54"/>
      <c r="B508" s="54"/>
      <c r="C508" s="54"/>
      <c r="D508" s="57"/>
      <c r="E508" s="54"/>
      <c r="F508" s="57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</row>
    <row r="509" spans="1:22" ht="15.75" customHeight="1">
      <c r="A509" s="54"/>
      <c r="B509" s="54"/>
      <c r="C509" s="54"/>
      <c r="D509" s="57"/>
      <c r="E509" s="54"/>
      <c r="F509" s="57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</row>
    <row r="510" spans="1:22" ht="15.75" customHeight="1">
      <c r="A510" s="54"/>
      <c r="B510" s="54"/>
      <c r="C510" s="54"/>
      <c r="D510" s="57"/>
      <c r="E510" s="54"/>
      <c r="F510" s="57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</row>
    <row r="511" spans="1:22" ht="15.75" customHeight="1">
      <c r="A511" s="54"/>
      <c r="B511" s="54"/>
      <c r="C511" s="54"/>
      <c r="D511" s="57"/>
      <c r="E511" s="54"/>
      <c r="F511" s="57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</row>
    <row r="512" spans="1:22" ht="15.75" customHeight="1">
      <c r="A512" s="54"/>
      <c r="B512" s="54"/>
      <c r="C512" s="54"/>
      <c r="D512" s="57"/>
      <c r="E512" s="54"/>
      <c r="F512" s="57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</row>
    <row r="513" spans="1:22" ht="15.75" customHeight="1">
      <c r="A513" s="54"/>
      <c r="B513" s="54"/>
      <c r="C513" s="54"/>
      <c r="D513" s="57"/>
      <c r="E513" s="54"/>
      <c r="F513" s="57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</row>
    <row r="514" spans="1:22" ht="15.75" customHeight="1">
      <c r="A514" s="54"/>
      <c r="B514" s="54"/>
      <c r="C514" s="54"/>
      <c r="D514" s="57"/>
      <c r="E514" s="54"/>
      <c r="F514" s="57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</row>
    <row r="515" spans="1:22" ht="15.75" customHeight="1">
      <c r="A515" s="54"/>
      <c r="B515" s="54"/>
      <c r="C515" s="54"/>
      <c r="D515" s="57"/>
      <c r="E515" s="54"/>
      <c r="F515" s="57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</row>
    <row r="516" spans="1:22" ht="15.75" customHeight="1">
      <c r="A516" s="54"/>
      <c r="B516" s="54"/>
      <c r="C516" s="54"/>
      <c r="D516" s="57"/>
      <c r="E516" s="54"/>
      <c r="F516" s="57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</row>
    <row r="517" spans="1:22" ht="15.75" customHeight="1">
      <c r="A517" s="54"/>
      <c r="B517" s="54"/>
      <c r="C517" s="54"/>
      <c r="D517" s="57"/>
      <c r="E517" s="54"/>
      <c r="F517" s="57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</row>
    <row r="518" spans="1:22" ht="15.75" customHeight="1">
      <c r="A518" s="54"/>
      <c r="B518" s="54"/>
      <c r="C518" s="54"/>
      <c r="D518" s="57"/>
      <c r="E518" s="54"/>
      <c r="F518" s="57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</row>
    <row r="519" spans="1:22" ht="15.75" customHeight="1">
      <c r="A519" s="54"/>
      <c r="B519" s="54"/>
      <c r="C519" s="54"/>
      <c r="D519" s="57"/>
      <c r="E519" s="54"/>
      <c r="F519" s="57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</row>
    <row r="520" spans="1:22" ht="15.75" customHeight="1">
      <c r="A520" s="54"/>
      <c r="B520" s="54"/>
      <c r="C520" s="54"/>
      <c r="D520" s="57"/>
      <c r="E520" s="54"/>
      <c r="F520" s="57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</row>
    <row r="521" spans="1:22" ht="15.75" customHeight="1">
      <c r="A521" s="54"/>
      <c r="B521" s="54"/>
      <c r="C521" s="54"/>
      <c r="D521" s="57"/>
      <c r="E521" s="54"/>
      <c r="F521" s="57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</row>
    <row r="522" spans="1:22" ht="15.75" customHeight="1">
      <c r="A522" s="54"/>
      <c r="B522" s="54"/>
      <c r="C522" s="54"/>
      <c r="D522" s="57"/>
      <c r="E522" s="54"/>
      <c r="F522" s="57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</row>
    <row r="523" spans="1:22" ht="15.75" customHeight="1">
      <c r="A523" s="54"/>
      <c r="B523" s="54"/>
      <c r="C523" s="54"/>
      <c r="D523" s="57"/>
      <c r="E523" s="54"/>
      <c r="F523" s="57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</row>
    <row r="524" spans="1:22" ht="15.75" customHeight="1">
      <c r="A524" s="54"/>
      <c r="B524" s="54"/>
      <c r="C524" s="54"/>
      <c r="D524" s="57"/>
      <c r="E524" s="54"/>
      <c r="F524" s="57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</row>
    <row r="525" spans="1:22" ht="15.75" customHeight="1">
      <c r="A525" s="54"/>
      <c r="B525" s="54"/>
      <c r="C525" s="54"/>
      <c r="D525" s="57"/>
      <c r="E525" s="54"/>
      <c r="F525" s="57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</row>
    <row r="526" spans="1:22" ht="15.75" customHeight="1">
      <c r="A526" s="54"/>
      <c r="B526" s="54"/>
      <c r="C526" s="54"/>
      <c r="D526" s="57"/>
      <c r="E526" s="54"/>
      <c r="F526" s="57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</row>
    <row r="527" spans="1:22" ht="15.75" customHeight="1">
      <c r="A527" s="54"/>
      <c r="B527" s="54"/>
      <c r="C527" s="54"/>
      <c r="D527" s="57"/>
      <c r="E527" s="54"/>
      <c r="F527" s="57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</row>
    <row r="528" spans="1:22" ht="15.75" customHeight="1">
      <c r="A528" s="54"/>
      <c r="B528" s="54"/>
      <c r="C528" s="54"/>
      <c r="D528" s="57"/>
      <c r="E528" s="54"/>
      <c r="F528" s="57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</row>
    <row r="529" spans="1:22" ht="15.75" customHeight="1">
      <c r="A529" s="54"/>
      <c r="B529" s="54"/>
      <c r="C529" s="54"/>
      <c r="D529" s="57"/>
      <c r="E529" s="54"/>
      <c r="F529" s="57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</row>
    <row r="530" spans="1:22" ht="15.75" customHeight="1">
      <c r="A530" s="54"/>
      <c r="B530" s="54"/>
      <c r="C530" s="54"/>
      <c r="D530" s="57"/>
      <c r="E530" s="54"/>
      <c r="F530" s="57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</row>
    <row r="531" spans="1:22" ht="15.75" customHeight="1">
      <c r="A531" s="54"/>
      <c r="B531" s="54"/>
      <c r="C531" s="54"/>
      <c r="D531" s="57"/>
      <c r="E531" s="54"/>
      <c r="F531" s="57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</row>
    <row r="532" spans="1:22" ht="15.75" customHeight="1">
      <c r="A532" s="54"/>
      <c r="B532" s="54"/>
      <c r="C532" s="54"/>
      <c r="D532" s="57"/>
      <c r="E532" s="54"/>
      <c r="F532" s="57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</row>
    <row r="533" spans="1:22" ht="15.75" customHeight="1">
      <c r="A533" s="54"/>
      <c r="B533" s="54"/>
      <c r="C533" s="54"/>
      <c r="D533" s="57"/>
      <c r="E533" s="54"/>
      <c r="F533" s="57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</row>
    <row r="534" spans="1:22" ht="15.75" customHeight="1">
      <c r="A534" s="54"/>
      <c r="B534" s="54"/>
      <c r="C534" s="54"/>
      <c r="D534" s="57"/>
      <c r="E534" s="54"/>
      <c r="F534" s="57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</row>
    <row r="535" spans="1:22" ht="15.75" customHeight="1">
      <c r="A535" s="54"/>
      <c r="B535" s="54"/>
      <c r="C535" s="54"/>
      <c r="D535" s="57"/>
      <c r="E535" s="54"/>
      <c r="F535" s="57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</row>
    <row r="536" spans="1:22" ht="15.75" customHeight="1">
      <c r="A536" s="54"/>
      <c r="B536" s="54"/>
      <c r="C536" s="54"/>
      <c r="D536" s="57"/>
      <c r="E536" s="54"/>
      <c r="F536" s="57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</row>
    <row r="537" spans="1:22" ht="15.75" customHeight="1">
      <c r="A537" s="54"/>
      <c r="B537" s="54"/>
      <c r="C537" s="54"/>
      <c r="D537" s="57"/>
      <c r="E537" s="54"/>
      <c r="F537" s="57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</row>
    <row r="538" spans="1:22" ht="15.75" customHeight="1">
      <c r="A538" s="54"/>
      <c r="B538" s="54"/>
      <c r="C538" s="54"/>
      <c r="D538" s="57"/>
      <c r="E538" s="54"/>
      <c r="F538" s="57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</row>
    <row r="539" spans="1:22" ht="15.75" customHeight="1">
      <c r="A539" s="54"/>
      <c r="B539" s="54"/>
      <c r="C539" s="54"/>
      <c r="D539" s="57"/>
      <c r="E539" s="54"/>
      <c r="F539" s="57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</row>
    <row r="540" spans="1:22" ht="15.75" customHeight="1">
      <c r="A540" s="54"/>
      <c r="B540" s="54"/>
      <c r="C540" s="54"/>
      <c r="D540" s="57"/>
      <c r="E540" s="54"/>
      <c r="F540" s="57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</row>
    <row r="541" spans="1:22" ht="15.75" customHeight="1">
      <c r="A541" s="54"/>
      <c r="B541" s="54"/>
      <c r="C541" s="54"/>
      <c r="D541" s="57"/>
      <c r="E541" s="54"/>
      <c r="F541" s="57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</row>
    <row r="542" spans="1:22" ht="15.75" customHeight="1">
      <c r="A542" s="54"/>
      <c r="B542" s="54"/>
      <c r="C542" s="54"/>
      <c r="D542" s="57"/>
      <c r="E542" s="54"/>
      <c r="F542" s="57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</row>
    <row r="543" spans="1:22" ht="15.75" customHeight="1">
      <c r="A543" s="54"/>
      <c r="B543" s="54"/>
      <c r="C543" s="54"/>
      <c r="D543" s="57"/>
      <c r="E543" s="54"/>
      <c r="F543" s="57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</row>
    <row r="544" spans="1:22" ht="15.75" customHeight="1">
      <c r="A544" s="54"/>
      <c r="B544" s="54"/>
      <c r="C544" s="54"/>
      <c r="D544" s="57"/>
      <c r="E544" s="54"/>
      <c r="F544" s="57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</row>
    <row r="545" spans="1:22" ht="15.75" customHeight="1">
      <c r="A545" s="54"/>
      <c r="B545" s="54"/>
      <c r="C545" s="54"/>
      <c r="D545" s="57"/>
      <c r="E545" s="54"/>
      <c r="F545" s="57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</row>
    <row r="546" spans="1:22" ht="15.75" customHeight="1">
      <c r="A546" s="54"/>
      <c r="B546" s="54"/>
      <c r="C546" s="54"/>
      <c r="D546" s="57"/>
      <c r="E546" s="54"/>
      <c r="F546" s="57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</row>
    <row r="547" spans="1:22" ht="15.75" customHeight="1">
      <c r="A547" s="54"/>
      <c r="B547" s="54"/>
      <c r="C547" s="54"/>
      <c r="D547" s="57"/>
      <c r="E547" s="54"/>
      <c r="F547" s="57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</row>
    <row r="548" spans="1:22" ht="15.75" customHeight="1">
      <c r="A548" s="54"/>
      <c r="B548" s="54"/>
      <c r="C548" s="54"/>
      <c r="D548" s="57"/>
      <c r="E548" s="54"/>
      <c r="F548" s="57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</row>
    <row r="549" spans="1:22" ht="15.75" customHeight="1">
      <c r="A549" s="54"/>
      <c r="B549" s="54"/>
      <c r="C549" s="54"/>
      <c r="D549" s="57"/>
      <c r="E549" s="54"/>
      <c r="F549" s="57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</row>
    <row r="550" spans="1:22" ht="15.75" customHeight="1">
      <c r="A550" s="54"/>
      <c r="B550" s="54"/>
      <c r="C550" s="54"/>
      <c r="D550" s="57"/>
      <c r="E550" s="54"/>
      <c r="F550" s="57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</row>
    <row r="551" spans="1:22" ht="15.75" customHeight="1">
      <c r="A551" s="54"/>
      <c r="B551" s="54"/>
      <c r="C551" s="54"/>
      <c r="D551" s="57"/>
      <c r="E551" s="54"/>
      <c r="F551" s="57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</row>
    <row r="552" spans="1:22" ht="15.75" customHeight="1">
      <c r="A552" s="54"/>
      <c r="B552" s="54"/>
      <c r="C552" s="54"/>
      <c r="D552" s="57"/>
      <c r="E552" s="54"/>
      <c r="F552" s="57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</row>
    <row r="553" spans="1:22" ht="15.75" customHeight="1">
      <c r="A553" s="54"/>
      <c r="B553" s="54"/>
      <c r="C553" s="54"/>
      <c r="D553" s="57"/>
      <c r="E553" s="54"/>
      <c r="F553" s="57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</row>
    <row r="554" spans="1:22" ht="15.75" customHeight="1">
      <c r="A554" s="54"/>
      <c r="B554" s="54"/>
      <c r="C554" s="54"/>
      <c r="D554" s="57"/>
      <c r="E554" s="54"/>
      <c r="F554" s="57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</row>
    <row r="555" spans="1:22" ht="15.75" customHeight="1">
      <c r="A555" s="54"/>
      <c r="B555" s="54"/>
      <c r="C555" s="54"/>
      <c r="D555" s="57"/>
      <c r="E555" s="54"/>
      <c r="F555" s="57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</row>
    <row r="556" spans="1:22" ht="15.75" customHeight="1">
      <c r="A556" s="54"/>
      <c r="B556" s="54"/>
      <c r="C556" s="54"/>
      <c r="D556" s="57"/>
      <c r="E556" s="54"/>
      <c r="F556" s="57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</row>
    <row r="557" spans="1:22" ht="15.75" customHeight="1">
      <c r="A557" s="54"/>
      <c r="B557" s="54"/>
      <c r="C557" s="54"/>
      <c r="D557" s="57"/>
      <c r="E557" s="54"/>
      <c r="F557" s="57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</row>
    <row r="558" spans="1:22" ht="15.75" customHeight="1">
      <c r="A558" s="54"/>
      <c r="B558" s="54"/>
      <c r="C558" s="54"/>
      <c r="D558" s="57"/>
      <c r="E558" s="54"/>
      <c r="F558" s="57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</row>
    <row r="559" spans="1:22" ht="15.75" customHeight="1">
      <c r="A559" s="54"/>
      <c r="B559" s="54"/>
      <c r="C559" s="54"/>
      <c r="D559" s="57"/>
      <c r="E559" s="54"/>
      <c r="F559" s="57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</row>
    <row r="560" spans="1:22" ht="15.75" customHeight="1">
      <c r="A560" s="54"/>
      <c r="B560" s="54"/>
      <c r="C560" s="54"/>
      <c r="D560" s="57"/>
      <c r="E560" s="54"/>
      <c r="F560" s="57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</row>
    <row r="561" spans="1:22" ht="15.75" customHeight="1">
      <c r="A561" s="54"/>
      <c r="B561" s="54"/>
      <c r="C561" s="54"/>
      <c r="D561" s="57"/>
      <c r="E561" s="54"/>
      <c r="F561" s="57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</row>
    <row r="562" spans="1:22" ht="15.75" customHeight="1">
      <c r="A562" s="54"/>
      <c r="B562" s="54"/>
      <c r="C562" s="54"/>
      <c r="D562" s="57"/>
      <c r="E562" s="54"/>
      <c r="F562" s="57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</row>
    <row r="563" spans="1:22" ht="15.75" customHeight="1">
      <c r="A563" s="54"/>
      <c r="B563" s="54"/>
      <c r="C563" s="54"/>
      <c r="D563" s="57"/>
      <c r="E563" s="54"/>
      <c r="F563" s="57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</row>
    <row r="564" spans="1:22" ht="15.75" customHeight="1">
      <c r="A564" s="54"/>
      <c r="B564" s="54"/>
      <c r="C564" s="54"/>
      <c r="D564" s="57"/>
      <c r="E564" s="54"/>
      <c r="F564" s="57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</row>
    <row r="565" spans="1:22" ht="15.75" customHeight="1">
      <c r="A565" s="54"/>
      <c r="B565" s="54"/>
      <c r="C565" s="54"/>
      <c r="D565" s="57"/>
      <c r="E565" s="54"/>
      <c r="F565" s="57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</row>
    <row r="566" spans="1:22" ht="15.75" customHeight="1">
      <c r="A566" s="54"/>
      <c r="B566" s="54"/>
      <c r="C566" s="54"/>
      <c r="D566" s="57"/>
      <c r="E566" s="54"/>
      <c r="F566" s="57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</row>
    <row r="567" spans="1:22" ht="15.75" customHeight="1">
      <c r="A567" s="54"/>
      <c r="B567" s="54"/>
      <c r="C567" s="54"/>
      <c r="D567" s="57"/>
      <c r="E567" s="54"/>
      <c r="F567" s="57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</row>
    <row r="568" spans="1:22" ht="15.75" customHeight="1">
      <c r="A568" s="54"/>
      <c r="B568" s="54"/>
      <c r="C568" s="54"/>
      <c r="D568" s="57"/>
      <c r="E568" s="54"/>
      <c r="F568" s="57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</row>
    <row r="569" spans="1:22" ht="15.75" customHeight="1">
      <c r="A569" s="54"/>
      <c r="B569" s="54"/>
      <c r="C569" s="54"/>
      <c r="D569" s="57"/>
      <c r="E569" s="54"/>
      <c r="F569" s="57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</row>
    <row r="570" spans="1:22" ht="15.75" customHeight="1">
      <c r="A570" s="54"/>
      <c r="B570" s="54"/>
      <c r="C570" s="54"/>
      <c r="D570" s="57"/>
      <c r="E570" s="54"/>
      <c r="F570" s="57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</row>
    <row r="571" spans="1:22" ht="15.75" customHeight="1">
      <c r="A571" s="54"/>
      <c r="B571" s="54"/>
      <c r="C571" s="54"/>
      <c r="D571" s="57"/>
      <c r="E571" s="54"/>
      <c r="F571" s="57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</row>
    <row r="572" spans="1:22" ht="15.75" customHeight="1">
      <c r="A572" s="54"/>
      <c r="B572" s="54"/>
      <c r="C572" s="54"/>
      <c r="D572" s="57"/>
      <c r="E572" s="54"/>
      <c r="F572" s="57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</row>
    <row r="573" spans="1:22" ht="15.75" customHeight="1">
      <c r="A573" s="54"/>
      <c r="B573" s="54"/>
      <c r="C573" s="54"/>
      <c r="D573" s="57"/>
      <c r="E573" s="54"/>
      <c r="F573" s="57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</row>
    <row r="574" spans="1:22" ht="15.75" customHeight="1">
      <c r="A574" s="54"/>
      <c r="B574" s="54"/>
      <c r="C574" s="54"/>
      <c r="D574" s="57"/>
      <c r="E574" s="54"/>
      <c r="F574" s="57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</row>
    <row r="575" spans="1:22" ht="15.75" customHeight="1">
      <c r="A575" s="54"/>
      <c r="B575" s="54"/>
      <c r="C575" s="54"/>
      <c r="D575" s="57"/>
      <c r="E575" s="54"/>
      <c r="F575" s="57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</row>
    <row r="576" spans="1:22" ht="15.75" customHeight="1">
      <c r="A576" s="54"/>
      <c r="B576" s="54"/>
      <c r="C576" s="54"/>
      <c r="D576" s="57"/>
      <c r="E576" s="54"/>
      <c r="F576" s="57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</row>
    <row r="577" spans="1:22" ht="15.75" customHeight="1">
      <c r="A577" s="54"/>
      <c r="B577" s="54"/>
      <c r="C577" s="54"/>
      <c r="D577" s="57"/>
      <c r="E577" s="54"/>
      <c r="F577" s="57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</row>
    <row r="578" spans="1:22" ht="15.75" customHeight="1">
      <c r="A578" s="54"/>
      <c r="B578" s="54"/>
      <c r="C578" s="54"/>
      <c r="D578" s="57"/>
      <c r="E578" s="54"/>
      <c r="F578" s="57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</row>
    <row r="579" spans="1:22" ht="15.75" customHeight="1">
      <c r="A579" s="54"/>
      <c r="B579" s="54"/>
      <c r="C579" s="54"/>
      <c r="D579" s="57"/>
      <c r="E579" s="54"/>
      <c r="F579" s="57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</row>
    <row r="580" spans="1:22" ht="15.75" customHeight="1">
      <c r="A580" s="54"/>
      <c r="B580" s="54"/>
      <c r="C580" s="54"/>
      <c r="D580" s="57"/>
      <c r="E580" s="54"/>
      <c r="F580" s="57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</row>
    <row r="581" spans="1:22" ht="15.75" customHeight="1">
      <c r="A581" s="54"/>
      <c r="B581" s="54"/>
      <c r="C581" s="54"/>
      <c r="D581" s="57"/>
      <c r="E581" s="54"/>
      <c r="F581" s="57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</row>
    <row r="582" spans="1:22" ht="15.75" customHeight="1">
      <c r="A582" s="54"/>
      <c r="B582" s="54"/>
      <c r="C582" s="54"/>
      <c r="D582" s="57"/>
      <c r="E582" s="54"/>
      <c r="F582" s="57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</row>
    <row r="583" spans="1:22" ht="15.75" customHeight="1">
      <c r="A583" s="54"/>
      <c r="B583" s="54"/>
      <c r="C583" s="54"/>
      <c r="D583" s="57"/>
      <c r="E583" s="54"/>
      <c r="F583" s="57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</row>
    <row r="584" spans="1:22" ht="15.75" customHeight="1">
      <c r="A584" s="54"/>
      <c r="B584" s="54"/>
      <c r="C584" s="54"/>
      <c r="D584" s="57"/>
      <c r="E584" s="54"/>
      <c r="F584" s="57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</row>
    <row r="585" spans="1:22" ht="15.75" customHeight="1">
      <c r="A585" s="54"/>
      <c r="B585" s="54"/>
      <c r="C585" s="54"/>
      <c r="D585" s="57"/>
      <c r="E585" s="54"/>
      <c r="F585" s="57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</row>
    <row r="586" spans="1:22" ht="15.75" customHeight="1">
      <c r="A586" s="54"/>
      <c r="B586" s="54"/>
      <c r="C586" s="54"/>
      <c r="D586" s="57"/>
      <c r="E586" s="54"/>
      <c r="F586" s="57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</row>
    <row r="587" spans="1:22" ht="15.75" customHeight="1">
      <c r="A587" s="54"/>
      <c r="B587" s="54"/>
      <c r="C587" s="54"/>
      <c r="D587" s="57"/>
      <c r="E587" s="54"/>
      <c r="F587" s="57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</row>
    <row r="588" spans="1:22" ht="15.75" customHeight="1">
      <c r="A588" s="54"/>
      <c r="B588" s="54"/>
      <c r="C588" s="54"/>
      <c r="D588" s="57"/>
      <c r="E588" s="54"/>
      <c r="F588" s="57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</row>
    <row r="589" spans="1:22" ht="15.75" customHeight="1">
      <c r="A589" s="54"/>
      <c r="B589" s="54"/>
      <c r="C589" s="54"/>
      <c r="D589" s="57"/>
      <c r="E589" s="54"/>
      <c r="F589" s="57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</row>
    <row r="590" spans="1:22" ht="15.75" customHeight="1">
      <c r="A590" s="54"/>
      <c r="B590" s="54"/>
      <c r="C590" s="54"/>
      <c r="D590" s="57"/>
      <c r="E590" s="54"/>
      <c r="F590" s="57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</row>
    <row r="591" spans="1:22" ht="15.75" customHeight="1">
      <c r="A591" s="54"/>
      <c r="B591" s="54"/>
      <c r="C591" s="54"/>
      <c r="D591" s="57"/>
      <c r="E591" s="54"/>
      <c r="F591" s="57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</row>
    <row r="592" spans="1:22" ht="15.75" customHeight="1">
      <c r="A592" s="54"/>
      <c r="B592" s="54"/>
      <c r="C592" s="54"/>
      <c r="D592" s="57"/>
      <c r="E592" s="54"/>
      <c r="F592" s="57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</row>
    <row r="593" spans="1:22" ht="15.75" customHeight="1">
      <c r="A593" s="54"/>
      <c r="B593" s="54"/>
      <c r="C593" s="54"/>
      <c r="D593" s="57"/>
      <c r="E593" s="54"/>
      <c r="F593" s="57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</row>
    <row r="594" spans="1:22" ht="15.75" customHeight="1">
      <c r="A594" s="54"/>
      <c r="B594" s="54"/>
      <c r="C594" s="54"/>
      <c r="D594" s="57"/>
      <c r="E594" s="54"/>
      <c r="F594" s="57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</row>
    <row r="595" spans="1:22" ht="15.75" customHeight="1">
      <c r="A595" s="54"/>
      <c r="B595" s="54"/>
      <c r="C595" s="54"/>
      <c r="D595" s="57"/>
      <c r="E595" s="54"/>
      <c r="F595" s="57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</row>
    <row r="596" spans="1:22" ht="15.75" customHeight="1">
      <c r="A596" s="54"/>
      <c r="B596" s="54"/>
      <c r="C596" s="54"/>
      <c r="D596" s="57"/>
      <c r="E596" s="54"/>
      <c r="F596" s="57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</row>
    <row r="597" spans="1:22" ht="15.75" customHeight="1">
      <c r="A597" s="54"/>
      <c r="B597" s="54"/>
      <c r="C597" s="54"/>
      <c r="D597" s="57"/>
      <c r="E597" s="54"/>
      <c r="F597" s="57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</row>
    <row r="598" spans="1:22" ht="15.75" customHeight="1">
      <c r="A598" s="54"/>
      <c r="B598" s="54"/>
      <c r="C598" s="54"/>
      <c r="D598" s="57"/>
      <c r="E598" s="54"/>
      <c r="F598" s="57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</row>
    <row r="599" spans="1:22" ht="15.75" customHeight="1">
      <c r="A599" s="54"/>
      <c r="B599" s="54"/>
      <c r="C599" s="54"/>
      <c r="D599" s="57"/>
      <c r="E599" s="54"/>
      <c r="F599" s="57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</row>
    <row r="600" spans="1:22" ht="15.75" customHeight="1">
      <c r="A600" s="54"/>
      <c r="B600" s="54"/>
      <c r="C600" s="54"/>
      <c r="D600" s="57"/>
      <c r="E600" s="54"/>
      <c r="F600" s="57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</row>
    <row r="601" spans="1:22" ht="15.75" customHeight="1">
      <c r="A601" s="54"/>
      <c r="B601" s="54"/>
      <c r="C601" s="54"/>
      <c r="D601" s="57"/>
      <c r="E601" s="54"/>
      <c r="F601" s="57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</row>
    <row r="602" spans="1:22" ht="15.75" customHeight="1">
      <c r="A602" s="54"/>
      <c r="B602" s="54"/>
      <c r="C602" s="54"/>
      <c r="D602" s="57"/>
      <c r="E602" s="54"/>
      <c r="F602" s="57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</row>
    <row r="603" spans="1:22" ht="15.75" customHeight="1">
      <c r="A603" s="54"/>
      <c r="B603" s="54"/>
      <c r="C603" s="54"/>
      <c r="D603" s="57"/>
      <c r="E603" s="54"/>
      <c r="F603" s="57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</row>
    <row r="604" spans="1:22" ht="15.75" customHeight="1">
      <c r="A604" s="54"/>
      <c r="B604" s="54"/>
      <c r="C604" s="54"/>
      <c r="D604" s="57"/>
      <c r="E604" s="54"/>
      <c r="F604" s="57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</row>
    <row r="605" spans="1:22" ht="15.75" customHeight="1">
      <c r="A605" s="54"/>
      <c r="B605" s="54"/>
      <c r="C605" s="54"/>
      <c r="D605" s="57"/>
      <c r="E605" s="54"/>
      <c r="F605" s="57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</row>
    <row r="606" spans="1:22" ht="15.75" customHeight="1">
      <c r="A606" s="54"/>
      <c r="B606" s="54"/>
      <c r="C606" s="54"/>
      <c r="D606" s="57"/>
      <c r="E606" s="54"/>
      <c r="F606" s="57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</row>
    <row r="607" spans="1:22" ht="15.75" customHeight="1">
      <c r="A607" s="54"/>
      <c r="B607" s="54"/>
      <c r="C607" s="54"/>
      <c r="D607" s="57"/>
      <c r="E607" s="54"/>
      <c r="F607" s="57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</row>
    <row r="608" spans="1:22" ht="15.75" customHeight="1">
      <c r="A608" s="54"/>
      <c r="B608" s="54"/>
      <c r="C608" s="54"/>
      <c r="D608" s="57"/>
      <c r="E608" s="54"/>
      <c r="F608" s="57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</row>
    <row r="609" spans="1:22" ht="15.75" customHeight="1">
      <c r="A609" s="54"/>
      <c r="B609" s="54"/>
      <c r="C609" s="54"/>
      <c r="D609" s="57"/>
      <c r="E609" s="54"/>
      <c r="F609" s="57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</row>
    <row r="610" spans="1:22" ht="15.75" customHeight="1">
      <c r="A610" s="54"/>
      <c r="B610" s="54"/>
      <c r="C610" s="54"/>
      <c r="D610" s="57"/>
      <c r="E610" s="54"/>
      <c r="F610" s="57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</row>
    <row r="611" spans="1:22" ht="15.75" customHeight="1">
      <c r="A611" s="54"/>
      <c r="B611" s="54"/>
      <c r="C611" s="54"/>
      <c r="D611" s="57"/>
      <c r="E611" s="54"/>
      <c r="F611" s="57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</row>
    <row r="612" spans="1:22" ht="15.75" customHeight="1">
      <c r="A612" s="54"/>
      <c r="B612" s="54"/>
      <c r="C612" s="54"/>
      <c r="D612" s="57"/>
      <c r="E612" s="54"/>
      <c r="F612" s="57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</row>
    <row r="613" spans="1:22" ht="15.75" customHeight="1">
      <c r="A613" s="54"/>
      <c r="B613" s="54"/>
      <c r="C613" s="54"/>
      <c r="D613" s="57"/>
      <c r="E613" s="54"/>
      <c r="F613" s="57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</row>
    <row r="614" spans="1:22" ht="15.75" customHeight="1">
      <c r="A614" s="54"/>
      <c r="B614" s="54"/>
      <c r="C614" s="54"/>
      <c r="D614" s="57"/>
      <c r="E614" s="54"/>
      <c r="F614" s="57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</row>
    <row r="615" spans="1:22" ht="15.75" customHeight="1">
      <c r="A615" s="54"/>
      <c r="B615" s="54"/>
      <c r="C615" s="54"/>
      <c r="D615" s="57"/>
      <c r="E615" s="54"/>
      <c r="F615" s="57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</row>
    <row r="616" spans="1:22" ht="15.75" customHeight="1">
      <c r="A616" s="54"/>
      <c r="B616" s="54"/>
      <c r="C616" s="54"/>
      <c r="D616" s="57"/>
      <c r="E616" s="54"/>
      <c r="F616" s="57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</row>
    <row r="617" spans="1:22" ht="15.75" customHeight="1">
      <c r="A617" s="54"/>
      <c r="B617" s="54"/>
      <c r="C617" s="54"/>
      <c r="D617" s="57"/>
      <c r="E617" s="54"/>
      <c r="F617" s="57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</row>
    <row r="618" spans="1:22" ht="15.75" customHeight="1">
      <c r="A618" s="54"/>
      <c r="B618" s="54"/>
      <c r="C618" s="54"/>
      <c r="D618" s="57"/>
      <c r="E618" s="54"/>
      <c r="F618" s="57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</row>
    <row r="619" spans="1:22" ht="15.75" customHeight="1">
      <c r="A619" s="54"/>
      <c r="B619" s="54"/>
      <c r="C619" s="54"/>
      <c r="D619" s="57"/>
      <c r="E619" s="54"/>
      <c r="F619" s="57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</row>
    <row r="620" spans="1:22" ht="15.75" customHeight="1">
      <c r="A620" s="54"/>
      <c r="B620" s="54"/>
      <c r="C620" s="54"/>
      <c r="D620" s="57"/>
      <c r="E620" s="54"/>
      <c r="F620" s="57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</row>
    <row r="621" spans="1:22" ht="15.75" customHeight="1">
      <c r="A621" s="54"/>
      <c r="B621" s="54"/>
      <c r="C621" s="54"/>
      <c r="D621" s="57"/>
      <c r="E621" s="54"/>
      <c r="F621" s="57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</row>
    <row r="622" spans="1:22" ht="15.75" customHeight="1">
      <c r="A622" s="54"/>
      <c r="B622" s="54"/>
      <c r="C622" s="54"/>
      <c r="D622" s="57"/>
      <c r="E622" s="54"/>
      <c r="F622" s="57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</row>
    <row r="623" spans="1:22" ht="15.75" customHeight="1">
      <c r="A623" s="54"/>
      <c r="B623" s="54"/>
      <c r="C623" s="54"/>
      <c r="D623" s="57"/>
      <c r="E623" s="54"/>
      <c r="F623" s="57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</row>
    <row r="624" spans="1:22" ht="15.75" customHeight="1">
      <c r="A624" s="54"/>
      <c r="B624" s="54"/>
      <c r="C624" s="54"/>
      <c r="D624" s="57"/>
      <c r="E624" s="54"/>
      <c r="F624" s="57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</row>
    <row r="625" spans="1:22" ht="15.75" customHeight="1">
      <c r="A625" s="54"/>
      <c r="B625" s="54"/>
      <c r="C625" s="54"/>
      <c r="D625" s="57"/>
      <c r="E625" s="54"/>
      <c r="F625" s="57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</row>
    <row r="626" spans="1:22" ht="15.75" customHeight="1">
      <c r="A626" s="54"/>
      <c r="B626" s="54"/>
      <c r="C626" s="54"/>
      <c r="D626" s="57"/>
      <c r="E626" s="54"/>
      <c r="F626" s="57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</row>
    <row r="627" spans="1:22" ht="15.75" customHeight="1">
      <c r="A627" s="54"/>
      <c r="B627" s="54"/>
      <c r="C627" s="54"/>
      <c r="D627" s="57"/>
      <c r="E627" s="54"/>
      <c r="F627" s="57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</row>
    <row r="628" spans="1:22" ht="15.75" customHeight="1">
      <c r="A628" s="54"/>
      <c r="B628" s="54"/>
      <c r="C628" s="54"/>
      <c r="D628" s="57"/>
      <c r="E628" s="54"/>
      <c r="F628" s="57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</row>
    <row r="629" spans="1:22" ht="15.75" customHeight="1">
      <c r="A629" s="54"/>
      <c r="B629" s="54"/>
      <c r="C629" s="54"/>
      <c r="D629" s="57"/>
      <c r="E629" s="54"/>
      <c r="F629" s="57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</row>
    <row r="630" spans="1:22" ht="15.75" customHeight="1">
      <c r="A630" s="54"/>
      <c r="B630" s="54"/>
      <c r="C630" s="54"/>
      <c r="D630" s="57"/>
      <c r="E630" s="54"/>
      <c r="F630" s="57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</row>
    <row r="631" spans="1:22" ht="15.75" customHeight="1">
      <c r="A631" s="54"/>
      <c r="B631" s="54"/>
      <c r="C631" s="54"/>
      <c r="D631" s="57"/>
      <c r="E631" s="54"/>
      <c r="F631" s="57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</row>
    <row r="632" spans="1:22" ht="15.75" customHeight="1">
      <c r="A632" s="54"/>
      <c r="B632" s="54"/>
      <c r="C632" s="54"/>
      <c r="D632" s="57"/>
      <c r="E632" s="54"/>
      <c r="F632" s="57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</row>
    <row r="633" spans="1:22" ht="15.75" customHeight="1">
      <c r="A633" s="54"/>
      <c r="B633" s="54"/>
      <c r="C633" s="54"/>
      <c r="D633" s="57"/>
      <c r="E633" s="54"/>
      <c r="F633" s="57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</row>
    <row r="634" spans="1:22" ht="15.75" customHeight="1">
      <c r="A634" s="54"/>
      <c r="B634" s="54"/>
      <c r="C634" s="54"/>
      <c r="D634" s="57"/>
      <c r="E634" s="54"/>
      <c r="F634" s="57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</row>
    <row r="635" spans="1:22" ht="15.75" customHeight="1">
      <c r="A635" s="54"/>
      <c r="B635" s="54"/>
      <c r="C635" s="54"/>
      <c r="D635" s="57"/>
      <c r="E635" s="54"/>
      <c r="F635" s="57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</row>
    <row r="636" spans="1:22" ht="15.75" customHeight="1">
      <c r="A636" s="54"/>
      <c r="B636" s="54"/>
      <c r="C636" s="54"/>
      <c r="D636" s="57"/>
      <c r="E636" s="54"/>
      <c r="F636" s="57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</row>
    <row r="637" spans="1:22" ht="15.75" customHeight="1">
      <c r="A637" s="54"/>
      <c r="B637" s="54"/>
      <c r="C637" s="54"/>
      <c r="D637" s="57"/>
      <c r="E637" s="54"/>
      <c r="F637" s="57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</row>
    <row r="638" spans="1:22" ht="15.75" customHeight="1">
      <c r="A638" s="54"/>
      <c r="B638" s="54"/>
      <c r="C638" s="54"/>
      <c r="D638" s="57"/>
      <c r="E638" s="54"/>
      <c r="F638" s="57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</row>
    <row r="639" spans="1:22" ht="15.75" customHeight="1">
      <c r="A639" s="54"/>
      <c r="B639" s="54"/>
      <c r="C639" s="54"/>
      <c r="D639" s="57"/>
      <c r="E639" s="54"/>
      <c r="F639" s="57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</row>
    <row r="640" spans="1:22" ht="15.75" customHeight="1">
      <c r="A640" s="54"/>
      <c r="B640" s="54"/>
      <c r="C640" s="54"/>
      <c r="D640" s="57"/>
      <c r="E640" s="54"/>
      <c r="F640" s="57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</row>
    <row r="641" spans="1:22" ht="15.75" customHeight="1">
      <c r="A641" s="54"/>
      <c r="B641" s="54"/>
      <c r="C641" s="54"/>
      <c r="D641" s="57"/>
      <c r="E641" s="54"/>
      <c r="F641" s="57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</row>
    <row r="642" spans="1:22" ht="15.75" customHeight="1">
      <c r="A642" s="54"/>
      <c r="B642" s="54"/>
      <c r="C642" s="54"/>
      <c r="D642" s="57"/>
      <c r="E642" s="54"/>
      <c r="F642" s="57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</row>
    <row r="643" spans="1:22" ht="15.75" customHeight="1">
      <c r="A643" s="54"/>
      <c r="B643" s="54"/>
      <c r="C643" s="54"/>
      <c r="D643" s="57"/>
      <c r="E643" s="54"/>
      <c r="F643" s="57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</row>
    <row r="644" spans="1:22" ht="15.75" customHeight="1">
      <c r="A644" s="54"/>
      <c r="B644" s="54"/>
      <c r="C644" s="54"/>
      <c r="D644" s="57"/>
      <c r="E644" s="54"/>
      <c r="F644" s="57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</row>
    <row r="645" spans="1:22" ht="15.75" customHeight="1">
      <c r="A645" s="54"/>
      <c r="B645" s="54"/>
      <c r="C645" s="54"/>
      <c r="D645" s="57"/>
      <c r="E645" s="54"/>
      <c r="F645" s="57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</row>
    <row r="646" spans="1:22" ht="15.75" customHeight="1">
      <c r="A646" s="54"/>
      <c r="B646" s="54"/>
      <c r="C646" s="54"/>
      <c r="D646" s="57"/>
      <c r="E646" s="54"/>
      <c r="F646" s="57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</row>
    <row r="647" spans="1:22" ht="15.75" customHeight="1">
      <c r="A647" s="54"/>
      <c r="B647" s="54"/>
      <c r="C647" s="54"/>
      <c r="D647" s="57"/>
      <c r="E647" s="54"/>
      <c r="F647" s="57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</row>
    <row r="648" spans="1:22" ht="15.75" customHeight="1">
      <c r="A648" s="54"/>
      <c r="B648" s="54"/>
      <c r="C648" s="54"/>
      <c r="D648" s="57"/>
      <c r="E648" s="54"/>
      <c r="F648" s="57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</row>
    <row r="649" spans="1:22" ht="15.75" customHeight="1">
      <c r="A649" s="54"/>
      <c r="B649" s="54"/>
      <c r="C649" s="54"/>
      <c r="D649" s="57"/>
      <c r="E649" s="54"/>
      <c r="F649" s="57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</row>
    <row r="650" spans="1:22" ht="15.75" customHeight="1">
      <c r="A650" s="54"/>
      <c r="B650" s="54"/>
      <c r="C650" s="54"/>
      <c r="D650" s="57"/>
      <c r="E650" s="54"/>
      <c r="F650" s="57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</row>
    <row r="651" spans="1:22" ht="15.75" customHeight="1">
      <c r="A651" s="54"/>
      <c r="B651" s="54"/>
      <c r="C651" s="54"/>
      <c r="D651" s="57"/>
      <c r="E651" s="54"/>
      <c r="F651" s="57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</row>
    <row r="652" spans="1:22" ht="15.75" customHeight="1">
      <c r="A652" s="54"/>
      <c r="B652" s="54"/>
      <c r="C652" s="54"/>
      <c r="D652" s="57"/>
      <c r="E652" s="54"/>
      <c r="F652" s="57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</row>
    <row r="653" spans="1:22" ht="15.75" customHeight="1">
      <c r="A653" s="54"/>
      <c r="B653" s="54"/>
      <c r="C653" s="54"/>
      <c r="D653" s="57"/>
      <c r="E653" s="54"/>
      <c r="F653" s="57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</row>
    <row r="654" spans="1:22" ht="15.75" customHeight="1">
      <c r="A654" s="54"/>
      <c r="B654" s="54"/>
      <c r="C654" s="54"/>
      <c r="D654" s="57"/>
      <c r="E654" s="54"/>
      <c r="F654" s="57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</row>
    <row r="655" spans="1:22" ht="15.75" customHeight="1">
      <c r="A655" s="54"/>
      <c r="B655" s="54"/>
      <c r="C655" s="54"/>
      <c r="D655" s="57"/>
      <c r="E655" s="54"/>
      <c r="F655" s="57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</row>
    <row r="656" spans="1:22" ht="15.75" customHeight="1">
      <c r="A656" s="54"/>
      <c r="B656" s="54"/>
      <c r="C656" s="54"/>
      <c r="D656" s="57"/>
      <c r="E656" s="54"/>
      <c r="F656" s="57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</row>
    <row r="657" spans="1:22" ht="15.75" customHeight="1">
      <c r="A657" s="54"/>
      <c r="B657" s="54"/>
      <c r="C657" s="54"/>
      <c r="D657" s="57"/>
      <c r="E657" s="54"/>
      <c r="F657" s="57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</row>
    <row r="658" spans="1:22" ht="15.75" customHeight="1">
      <c r="A658" s="54"/>
      <c r="B658" s="54"/>
      <c r="C658" s="54"/>
      <c r="D658" s="57"/>
      <c r="E658" s="54"/>
      <c r="F658" s="57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</row>
    <row r="659" spans="1:22" ht="15.75" customHeight="1">
      <c r="A659" s="54"/>
      <c r="B659" s="54"/>
      <c r="C659" s="54"/>
      <c r="D659" s="57"/>
      <c r="E659" s="54"/>
      <c r="F659" s="57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</row>
    <row r="660" spans="1:22" ht="15.75" customHeight="1">
      <c r="A660" s="54"/>
      <c r="B660" s="54"/>
      <c r="C660" s="54"/>
      <c r="D660" s="57"/>
      <c r="E660" s="54"/>
      <c r="F660" s="57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</row>
    <row r="661" spans="1:22" ht="15.75" customHeight="1">
      <c r="A661" s="54"/>
      <c r="B661" s="54"/>
      <c r="C661" s="54"/>
      <c r="D661" s="57"/>
      <c r="E661" s="54"/>
      <c r="F661" s="57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</row>
    <row r="662" spans="1:22" ht="15.75" customHeight="1">
      <c r="A662" s="54"/>
      <c r="B662" s="54"/>
      <c r="C662" s="54"/>
      <c r="D662" s="57"/>
      <c r="E662" s="54"/>
      <c r="F662" s="57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</row>
    <row r="663" spans="1:22" ht="15.75" customHeight="1">
      <c r="A663" s="54"/>
      <c r="B663" s="54"/>
      <c r="C663" s="54"/>
      <c r="D663" s="57"/>
      <c r="E663" s="54"/>
      <c r="F663" s="57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</row>
    <row r="664" spans="1:22" ht="15.75" customHeight="1">
      <c r="A664" s="54"/>
      <c r="B664" s="54"/>
      <c r="C664" s="54"/>
      <c r="D664" s="57"/>
      <c r="E664" s="54"/>
      <c r="F664" s="57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</row>
    <row r="665" spans="1:22" ht="15.75" customHeight="1">
      <c r="A665" s="54"/>
      <c r="B665" s="54"/>
      <c r="C665" s="54"/>
      <c r="D665" s="57"/>
      <c r="E665" s="54"/>
      <c r="F665" s="57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</row>
    <row r="666" spans="1:22" ht="15.75" customHeight="1">
      <c r="A666" s="54"/>
      <c r="B666" s="54"/>
      <c r="C666" s="54"/>
      <c r="D666" s="57"/>
      <c r="E666" s="54"/>
      <c r="F666" s="57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</row>
    <row r="667" spans="1:22" ht="15.75" customHeight="1">
      <c r="A667" s="54"/>
      <c r="B667" s="54"/>
      <c r="C667" s="54"/>
      <c r="D667" s="57"/>
      <c r="E667" s="54"/>
      <c r="F667" s="57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</row>
    <row r="668" spans="1:22" ht="15.75" customHeight="1">
      <c r="A668" s="54"/>
      <c r="B668" s="54"/>
      <c r="C668" s="54"/>
      <c r="D668" s="57"/>
      <c r="E668" s="54"/>
      <c r="F668" s="57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</row>
    <row r="669" spans="1:22" ht="15.75" customHeight="1">
      <c r="A669" s="54"/>
      <c r="B669" s="54"/>
      <c r="C669" s="54"/>
      <c r="D669" s="57"/>
      <c r="E669" s="54"/>
      <c r="F669" s="57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</row>
    <row r="670" spans="1:22" ht="15.75" customHeight="1">
      <c r="A670" s="54"/>
      <c r="B670" s="54"/>
      <c r="C670" s="54"/>
      <c r="D670" s="57"/>
      <c r="E670" s="54"/>
      <c r="F670" s="57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</row>
    <row r="671" spans="1:22" ht="15.75" customHeight="1">
      <c r="A671" s="54"/>
      <c r="B671" s="54"/>
      <c r="C671" s="54"/>
      <c r="D671" s="57"/>
      <c r="E671" s="54"/>
      <c r="F671" s="57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</row>
    <row r="672" spans="1:22" ht="15.75" customHeight="1">
      <c r="A672" s="54"/>
      <c r="B672" s="54"/>
      <c r="C672" s="54"/>
      <c r="D672" s="57"/>
      <c r="E672" s="54"/>
      <c r="F672" s="57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</row>
    <row r="673" spans="1:22" ht="15.75" customHeight="1">
      <c r="A673" s="54"/>
      <c r="B673" s="54"/>
      <c r="C673" s="54"/>
      <c r="D673" s="57"/>
      <c r="E673" s="54"/>
      <c r="F673" s="57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</row>
    <row r="674" spans="1:22" ht="15.75" customHeight="1">
      <c r="A674" s="54"/>
      <c r="B674" s="54"/>
      <c r="C674" s="54"/>
      <c r="D674" s="57"/>
      <c r="E674" s="54"/>
      <c r="F674" s="57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</row>
    <row r="675" spans="1:22" ht="15.75" customHeight="1">
      <c r="A675" s="54"/>
      <c r="B675" s="54"/>
      <c r="C675" s="54"/>
      <c r="D675" s="57"/>
      <c r="E675" s="54"/>
      <c r="F675" s="57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</row>
    <row r="676" spans="1:22" ht="15.75" customHeight="1">
      <c r="A676" s="54"/>
      <c r="B676" s="54"/>
      <c r="C676" s="54"/>
      <c r="D676" s="57"/>
      <c r="E676" s="54"/>
      <c r="F676" s="57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</row>
    <row r="677" spans="1:22" ht="15.75" customHeight="1">
      <c r="A677" s="54"/>
      <c r="B677" s="54"/>
      <c r="C677" s="54"/>
      <c r="D677" s="57"/>
      <c r="E677" s="54"/>
      <c r="F677" s="57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</row>
    <row r="678" spans="1:22" ht="15.75" customHeight="1">
      <c r="A678" s="54"/>
      <c r="B678" s="54"/>
      <c r="C678" s="54"/>
      <c r="D678" s="57"/>
      <c r="E678" s="54"/>
      <c r="F678" s="57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</row>
    <row r="679" spans="1:22" ht="15.75" customHeight="1">
      <c r="A679" s="54"/>
      <c r="B679" s="54"/>
      <c r="C679" s="54"/>
      <c r="D679" s="57"/>
      <c r="E679" s="54"/>
      <c r="F679" s="57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</row>
    <row r="680" spans="1:22" ht="15.75" customHeight="1">
      <c r="A680" s="54"/>
      <c r="B680" s="54"/>
      <c r="C680" s="54"/>
      <c r="D680" s="57"/>
      <c r="E680" s="54"/>
      <c r="F680" s="57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</row>
    <row r="681" spans="1:22" ht="15.75" customHeight="1">
      <c r="A681" s="54"/>
      <c r="B681" s="54"/>
      <c r="C681" s="54"/>
      <c r="D681" s="57"/>
      <c r="E681" s="54"/>
      <c r="F681" s="57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</row>
    <row r="682" spans="1:22" ht="15.75" customHeight="1">
      <c r="A682" s="54"/>
      <c r="B682" s="54"/>
      <c r="C682" s="54"/>
      <c r="D682" s="57"/>
      <c r="E682" s="54"/>
      <c r="F682" s="57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</row>
    <row r="683" spans="1:22" ht="15.75" customHeight="1">
      <c r="A683" s="54"/>
      <c r="B683" s="54"/>
      <c r="C683" s="54"/>
      <c r="D683" s="57"/>
      <c r="E683" s="54"/>
      <c r="F683" s="57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</row>
    <row r="684" spans="1:22" ht="15.75" customHeight="1">
      <c r="A684" s="54"/>
      <c r="B684" s="54"/>
      <c r="C684" s="54"/>
      <c r="D684" s="57"/>
      <c r="E684" s="54"/>
      <c r="F684" s="57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</row>
    <row r="685" spans="1:22" ht="15.75" customHeight="1">
      <c r="A685" s="54"/>
      <c r="B685" s="54"/>
      <c r="C685" s="54"/>
      <c r="D685" s="57"/>
      <c r="E685" s="54"/>
      <c r="F685" s="57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</row>
    <row r="686" spans="1:22" ht="15.75" customHeight="1">
      <c r="A686" s="54"/>
      <c r="B686" s="54"/>
      <c r="C686" s="54"/>
      <c r="D686" s="57"/>
      <c r="E686" s="54"/>
      <c r="F686" s="57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</row>
    <row r="687" spans="1:22" ht="15.75" customHeight="1">
      <c r="A687" s="54"/>
      <c r="B687" s="54"/>
      <c r="C687" s="54"/>
      <c r="D687" s="57"/>
      <c r="E687" s="54"/>
      <c r="F687" s="57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</row>
    <row r="688" spans="1:22" ht="15.75" customHeight="1">
      <c r="A688" s="54"/>
      <c r="B688" s="54"/>
      <c r="C688" s="54"/>
      <c r="D688" s="57"/>
      <c r="E688" s="54"/>
      <c r="F688" s="57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</row>
    <row r="689" spans="1:22" ht="15.75" customHeight="1">
      <c r="A689" s="54"/>
      <c r="B689" s="54"/>
      <c r="C689" s="54"/>
      <c r="D689" s="57"/>
      <c r="E689" s="54"/>
      <c r="F689" s="57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</row>
    <row r="690" spans="1:22" ht="15.75" customHeight="1">
      <c r="A690" s="54"/>
      <c r="B690" s="54"/>
      <c r="C690" s="54"/>
      <c r="D690" s="57"/>
      <c r="E690" s="54"/>
      <c r="F690" s="57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</row>
    <row r="691" spans="1:22" ht="15.75" customHeight="1">
      <c r="A691" s="54"/>
      <c r="B691" s="54"/>
      <c r="C691" s="54"/>
      <c r="D691" s="57"/>
      <c r="E691" s="54"/>
      <c r="F691" s="57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</row>
    <row r="692" spans="1:22" ht="15.75" customHeight="1">
      <c r="A692" s="54"/>
      <c r="B692" s="54"/>
      <c r="C692" s="54"/>
      <c r="D692" s="57"/>
      <c r="E692" s="54"/>
      <c r="F692" s="57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</row>
    <row r="693" spans="1:22" ht="15.75" customHeight="1">
      <c r="A693" s="54"/>
      <c r="B693" s="54"/>
      <c r="C693" s="54"/>
      <c r="D693" s="57"/>
      <c r="E693" s="54"/>
      <c r="F693" s="57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</row>
    <row r="694" spans="1:22" ht="15.75" customHeight="1">
      <c r="A694" s="54"/>
      <c r="B694" s="54"/>
      <c r="C694" s="54"/>
      <c r="D694" s="57"/>
      <c r="E694" s="54"/>
      <c r="F694" s="57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</row>
    <row r="695" spans="1:22" ht="15.75" customHeight="1">
      <c r="A695" s="54"/>
      <c r="B695" s="54"/>
      <c r="C695" s="54"/>
      <c r="D695" s="57"/>
      <c r="E695" s="54"/>
      <c r="F695" s="57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</row>
    <row r="696" spans="1:22" ht="15.75" customHeight="1">
      <c r="A696" s="54"/>
      <c r="B696" s="54"/>
      <c r="C696" s="54"/>
      <c r="D696" s="57"/>
      <c r="E696" s="54"/>
      <c r="F696" s="57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</row>
    <row r="697" spans="1:22" ht="15.75" customHeight="1">
      <c r="A697" s="54"/>
      <c r="B697" s="54"/>
      <c r="C697" s="54"/>
      <c r="D697" s="57"/>
      <c r="E697" s="54"/>
      <c r="F697" s="57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</row>
    <row r="698" spans="1:22" ht="15.75" customHeight="1">
      <c r="A698" s="54"/>
      <c r="B698" s="54"/>
      <c r="C698" s="54"/>
      <c r="D698" s="57"/>
      <c r="E698" s="54"/>
      <c r="F698" s="57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</row>
    <row r="699" spans="1:22" ht="15.75" customHeight="1">
      <c r="A699" s="54"/>
      <c r="B699" s="54"/>
      <c r="C699" s="54"/>
      <c r="D699" s="57"/>
      <c r="E699" s="54"/>
      <c r="F699" s="57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</row>
    <row r="700" spans="1:22" ht="15.75" customHeight="1">
      <c r="A700" s="54"/>
      <c r="B700" s="54"/>
      <c r="C700" s="54"/>
      <c r="D700" s="57"/>
      <c r="E700" s="54"/>
      <c r="F700" s="57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</row>
    <row r="701" spans="1:22" ht="15.75" customHeight="1">
      <c r="A701" s="54"/>
      <c r="B701" s="54"/>
      <c r="C701" s="54"/>
      <c r="D701" s="57"/>
      <c r="E701" s="54"/>
      <c r="F701" s="57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</row>
    <row r="702" spans="1:22" ht="15.75" customHeight="1">
      <c r="A702" s="54"/>
      <c r="B702" s="54"/>
      <c r="C702" s="54"/>
      <c r="D702" s="57"/>
      <c r="E702" s="54"/>
      <c r="F702" s="57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</row>
    <row r="703" spans="1:22" ht="15.75" customHeight="1">
      <c r="A703" s="54"/>
      <c r="B703" s="54"/>
      <c r="C703" s="54"/>
      <c r="D703" s="57"/>
      <c r="E703" s="54"/>
      <c r="F703" s="57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</row>
    <row r="704" spans="1:22" ht="15.75" customHeight="1">
      <c r="A704" s="54"/>
      <c r="B704" s="54"/>
      <c r="C704" s="54"/>
      <c r="D704" s="57"/>
      <c r="E704" s="54"/>
      <c r="F704" s="57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</row>
    <row r="705" spans="1:22" ht="15.75" customHeight="1">
      <c r="A705" s="54"/>
      <c r="B705" s="54"/>
      <c r="C705" s="54"/>
      <c r="D705" s="57"/>
      <c r="E705" s="54"/>
      <c r="F705" s="57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</row>
    <row r="706" spans="1:22" ht="15.75" customHeight="1">
      <c r="A706" s="54"/>
      <c r="B706" s="54"/>
      <c r="C706" s="54"/>
      <c r="D706" s="57"/>
      <c r="E706" s="54"/>
      <c r="F706" s="57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</row>
    <row r="707" spans="1:22" ht="15.75" customHeight="1">
      <c r="A707" s="54"/>
      <c r="B707" s="54"/>
      <c r="C707" s="54"/>
      <c r="D707" s="57"/>
      <c r="E707" s="54"/>
      <c r="F707" s="57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</row>
    <row r="708" spans="1:22" ht="15.75" customHeight="1">
      <c r="A708" s="54"/>
      <c r="B708" s="54"/>
      <c r="C708" s="54"/>
      <c r="D708" s="57"/>
      <c r="E708" s="54"/>
      <c r="F708" s="57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</row>
    <row r="709" spans="1:22" ht="15.75" customHeight="1">
      <c r="A709" s="54"/>
      <c r="B709" s="54"/>
      <c r="C709" s="54"/>
      <c r="D709" s="57"/>
      <c r="E709" s="54"/>
      <c r="F709" s="57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</row>
    <row r="710" spans="1:22" ht="15.75" customHeight="1">
      <c r="A710" s="54"/>
      <c r="B710" s="54"/>
      <c r="C710" s="54"/>
      <c r="D710" s="57"/>
      <c r="E710" s="54"/>
      <c r="F710" s="57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</row>
    <row r="711" spans="1:22" ht="15.75" customHeight="1">
      <c r="A711" s="54"/>
      <c r="B711" s="54"/>
      <c r="C711" s="54"/>
      <c r="D711" s="57"/>
      <c r="E711" s="54"/>
      <c r="F711" s="57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</row>
    <row r="712" spans="1:22" ht="15.75" customHeight="1">
      <c r="A712" s="54"/>
      <c r="B712" s="54"/>
      <c r="C712" s="54"/>
      <c r="D712" s="57"/>
      <c r="E712" s="54"/>
      <c r="F712" s="57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</row>
    <row r="713" spans="1:22" ht="15.75" customHeight="1">
      <c r="A713" s="54"/>
      <c r="B713" s="54"/>
      <c r="C713" s="54"/>
      <c r="D713" s="57"/>
      <c r="E713" s="54"/>
      <c r="F713" s="57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</row>
    <row r="714" spans="1:22" ht="15.75" customHeight="1">
      <c r="A714" s="54"/>
      <c r="B714" s="54"/>
      <c r="C714" s="54"/>
      <c r="D714" s="57"/>
      <c r="E714" s="54"/>
      <c r="F714" s="57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</row>
    <row r="715" spans="1:22" ht="15.75" customHeight="1">
      <c r="A715" s="54"/>
      <c r="B715" s="54"/>
      <c r="C715" s="54"/>
      <c r="D715" s="57"/>
      <c r="E715" s="54"/>
      <c r="F715" s="57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</row>
    <row r="716" spans="1:22" ht="15.75" customHeight="1">
      <c r="A716" s="54"/>
      <c r="B716" s="54"/>
      <c r="C716" s="54"/>
      <c r="D716" s="57"/>
      <c r="E716" s="54"/>
      <c r="F716" s="57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</row>
    <row r="717" spans="1:22" ht="15.75" customHeight="1">
      <c r="A717" s="54"/>
      <c r="B717" s="54"/>
      <c r="C717" s="54"/>
      <c r="D717" s="57"/>
      <c r="E717" s="54"/>
      <c r="F717" s="57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</row>
    <row r="718" spans="1:22" ht="15.75" customHeight="1">
      <c r="A718" s="54"/>
      <c r="B718" s="54"/>
      <c r="C718" s="54"/>
      <c r="D718" s="57"/>
      <c r="E718" s="54"/>
      <c r="F718" s="57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</row>
    <row r="719" spans="1:22" ht="15.75" customHeight="1">
      <c r="A719" s="54"/>
      <c r="B719" s="54"/>
      <c r="C719" s="54"/>
      <c r="D719" s="57"/>
      <c r="E719" s="54"/>
      <c r="F719" s="57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</row>
    <row r="720" spans="1:22" ht="15.75" customHeight="1">
      <c r="A720" s="54"/>
      <c r="B720" s="54"/>
      <c r="C720" s="54"/>
      <c r="D720" s="57"/>
      <c r="E720" s="54"/>
      <c r="F720" s="57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</row>
    <row r="721" spans="1:22" ht="15.75" customHeight="1">
      <c r="A721" s="54"/>
      <c r="B721" s="54"/>
      <c r="C721" s="54"/>
      <c r="D721" s="57"/>
      <c r="E721" s="54"/>
      <c r="F721" s="57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</row>
    <row r="722" spans="1:22" ht="15.75" customHeight="1">
      <c r="A722" s="54"/>
      <c r="B722" s="54"/>
      <c r="C722" s="54"/>
      <c r="D722" s="57"/>
      <c r="E722" s="54"/>
      <c r="F722" s="57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</row>
    <row r="723" spans="1:22" ht="15.75" customHeight="1">
      <c r="A723" s="54"/>
      <c r="B723" s="54"/>
      <c r="C723" s="54"/>
      <c r="D723" s="57"/>
      <c r="E723" s="54"/>
      <c r="F723" s="57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</row>
    <row r="724" spans="1:22" ht="15.75" customHeight="1">
      <c r="A724" s="54"/>
      <c r="B724" s="54"/>
      <c r="C724" s="54"/>
      <c r="D724" s="57"/>
      <c r="E724" s="54"/>
      <c r="F724" s="57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</row>
    <row r="725" spans="1:22" ht="15.75" customHeight="1">
      <c r="A725" s="54"/>
      <c r="B725" s="54"/>
      <c r="C725" s="54"/>
      <c r="D725" s="57"/>
      <c r="E725" s="54"/>
      <c r="F725" s="57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</row>
    <row r="726" spans="1:22" ht="15.75" customHeight="1">
      <c r="A726" s="54"/>
      <c r="B726" s="54"/>
      <c r="C726" s="54"/>
      <c r="D726" s="57"/>
      <c r="E726" s="54"/>
      <c r="F726" s="57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</row>
    <row r="727" spans="1:22" ht="15.75" customHeight="1">
      <c r="A727" s="54"/>
      <c r="B727" s="54"/>
      <c r="C727" s="54"/>
      <c r="D727" s="57"/>
      <c r="E727" s="54"/>
      <c r="F727" s="57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</row>
    <row r="728" spans="1:22" ht="15.75" customHeight="1">
      <c r="A728" s="54"/>
      <c r="B728" s="54"/>
      <c r="C728" s="54"/>
      <c r="D728" s="57"/>
      <c r="E728" s="54"/>
      <c r="F728" s="57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</row>
    <row r="729" spans="1:22" ht="15.75" customHeight="1">
      <c r="A729" s="54"/>
      <c r="B729" s="54"/>
      <c r="C729" s="54"/>
      <c r="D729" s="57"/>
      <c r="E729" s="54"/>
      <c r="F729" s="57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</row>
    <row r="730" spans="1:22" ht="15.75" customHeight="1">
      <c r="A730" s="54"/>
      <c r="B730" s="54"/>
      <c r="C730" s="54"/>
      <c r="D730" s="57"/>
      <c r="E730" s="54"/>
      <c r="F730" s="57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</row>
    <row r="731" spans="1:22" ht="15.75" customHeight="1">
      <c r="A731" s="54"/>
      <c r="B731" s="54"/>
      <c r="C731" s="54"/>
      <c r="D731" s="57"/>
      <c r="E731" s="54"/>
      <c r="F731" s="57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</row>
    <row r="732" spans="1:22" ht="15.75" customHeight="1">
      <c r="A732" s="54"/>
      <c r="B732" s="54"/>
      <c r="C732" s="54"/>
      <c r="D732" s="57"/>
      <c r="E732" s="54"/>
      <c r="F732" s="57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</row>
    <row r="733" spans="1:22" ht="15.75" customHeight="1">
      <c r="A733" s="54"/>
      <c r="B733" s="54"/>
      <c r="C733" s="54"/>
      <c r="D733" s="57"/>
      <c r="E733" s="54"/>
      <c r="F733" s="57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</row>
    <row r="734" spans="1:22" ht="15.75" customHeight="1">
      <c r="A734" s="54"/>
      <c r="B734" s="54"/>
      <c r="C734" s="54"/>
      <c r="D734" s="57"/>
      <c r="E734" s="54"/>
      <c r="F734" s="57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</row>
    <row r="735" spans="1:22" ht="15.75" customHeight="1">
      <c r="A735" s="54"/>
      <c r="B735" s="54"/>
      <c r="C735" s="54"/>
      <c r="D735" s="57"/>
      <c r="E735" s="54"/>
      <c r="F735" s="57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</row>
    <row r="736" spans="1:22" ht="15.75" customHeight="1">
      <c r="A736" s="54"/>
      <c r="B736" s="54"/>
      <c r="C736" s="54"/>
      <c r="D736" s="57"/>
      <c r="E736" s="54"/>
      <c r="F736" s="57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</row>
    <row r="737" spans="1:22" ht="15.75" customHeight="1">
      <c r="A737" s="54"/>
      <c r="B737" s="54"/>
      <c r="C737" s="54"/>
      <c r="D737" s="57"/>
      <c r="E737" s="54"/>
      <c r="F737" s="57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</row>
    <row r="738" spans="1:22" ht="15.75" customHeight="1">
      <c r="A738" s="54"/>
      <c r="B738" s="54"/>
      <c r="C738" s="54"/>
      <c r="D738" s="57"/>
      <c r="E738" s="54"/>
      <c r="F738" s="57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</row>
    <row r="739" spans="1:22" ht="15.75" customHeight="1">
      <c r="A739" s="54"/>
      <c r="B739" s="54"/>
      <c r="C739" s="54"/>
      <c r="D739" s="57"/>
      <c r="E739" s="54"/>
      <c r="F739" s="57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</row>
    <row r="740" spans="1:22" ht="15.75" customHeight="1">
      <c r="A740" s="54"/>
      <c r="B740" s="54"/>
      <c r="C740" s="54"/>
      <c r="D740" s="57"/>
      <c r="E740" s="54"/>
      <c r="F740" s="57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</row>
    <row r="741" spans="1:22" ht="15.75" customHeight="1">
      <c r="A741" s="54"/>
      <c r="B741" s="54"/>
      <c r="C741" s="54"/>
      <c r="D741" s="57"/>
      <c r="E741" s="54"/>
      <c r="F741" s="57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</row>
    <row r="742" spans="1:22" ht="15.75" customHeight="1">
      <c r="A742" s="54"/>
      <c r="B742" s="54"/>
      <c r="C742" s="54"/>
      <c r="D742" s="57"/>
      <c r="E742" s="54"/>
      <c r="F742" s="57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</row>
    <row r="743" spans="1:22" ht="15.75" customHeight="1">
      <c r="A743" s="54"/>
      <c r="B743" s="54"/>
      <c r="C743" s="54"/>
      <c r="D743" s="57"/>
      <c r="E743" s="54"/>
      <c r="F743" s="57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</row>
    <row r="744" spans="1:22" ht="15.75" customHeight="1">
      <c r="A744" s="54"/>
      <c r="B744" s="54"/>
      <c r="C744" s="54"/>
      <c r="D744" s="57"/>
      <c r="E744" s="54"/>
      <c r="F744" s="57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</row>
    <row r="745" spans="1:22" ht="15.75" customHeight="1">
      <c r="A745" s="54"/>
      <c r="B745" s="54"/>
      <c r="C745" s="54"/>
      <c r="D745" s="57"/>
      <c r="E745" s="54"/>
      <c r="F745" s="57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</row>
    <row r="746" spans="1:22" ht="15.75" customHeight="1">
      <c r="A746" s="54"/>
      <c r="B746" s="54"/>
      <c r="C746" s="54"/>
      <c r="D746" s="57"/>
      <c r="E746" s="54"/>
      <c r="F746" s="57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</row>
    <row r="747" spans="1:22" ht="15.75" customHeight="1">
      <c r="A747" s="54"/>
      <c r="B747" s="54"/>
      <c r="C747" s="54"/>
      <c r="D747" s="57"/>
      <c r="E747" s="54"/>
      <c r="F747" s="57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</row>
    <row r="748" spans="1:22" ht="15.75" customHeight="1">
      <c r="A748" s="54"/>
      <c r="B748" s="54"/>
      <c r="C748" s="54"/>
      <c r="D748" s="57"/>
      <c r="E748" s="54"/>
      <c r="F748" s="57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</row>
    <row r="749" spans="1:22" ht="15.75" customHeight="1">
      <c r="A749" s="54"/>
      <c r="B749" s="54"/>
      <c r="C749" s="54"/>
      <c r="D749" s="57"/>
      <c r="E749" s="54"/>
      <c r="F749" s="57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</row>
    <row r="750" spans="1:22" ht="15.75" customHeight="1">
      <c r="A750" s="54"/>
      <c r="B750" s="54"/>
      <c r="C750" s="54"/>
      <c r="D750" s="57"/>
      <c r="E750" s="54"/>
      <c r="F750" s="57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</row>
    <row r="751" spans="1:22" ht="15.75" customHeight="1">
      <c r="A751" s="54"/>
      <c r="B751" s="54"/>
      <c r="C751" s="54"/>
      <c r="D751" s="57"/>
      <c r="E751" s="54"/>
      <c r="F751" s="57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</row>
    <row r="752" spans="1:22" ht="15.75" customHeight="1">
      <c r="A752" s="54"/>
      <c r="B752" s="54"/>
      <c r="C752" s="54"/>
      <c r="D752" s="57"/>
      <c r="E752" s="54"/>
      <c r="F752" s="57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</row>
    <row r="753" spans="1:22" ht="15.75" customHeight="1">
      <c r="A753" s="54"/>
      <c r="B753" s="54"/>
      <c r="C753" s="54"/>
      <c r="D753" s="57"/>
      <c r="E753" s="54"/>
      <c r="F753" s="57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</row>
    <row r="754" spans="1:22" ht="15.75" customHeight="1">
      <c r="A754" s="54"/>
      <c r="B754" s="54"/>
      <c r="C754" s="54"/>
      <c r="D754" s="57"/>
      <c r="E754" s="54"/>
      <c r="F754" s="57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</row>
    <row r="755" spans="1:22" ht="15.75" customHeight="1">
      <c r="A755" s="54"/>
      <c r="B755" s="54"/>
      <c r="C755" s="54"/>
      <c r="D755" s="57"/>
      <c r="E755" s="54"/>
      <c r="F755" s="57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</row>
    <row r="756" spans="1:22" ht="15.75" customHeight="1">
      <c r="A756" s="54"/>
      <c r="B756" s="54"/>
      <c r="C756" s="54"/>
      <c r="D756" s="57"/>
      <c r="E756" s="54"/>
      <c r="F756" s="57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</row>
    <row r="757" spans="1:22" ht="15.75" customHeight="1">
      <c r="A757" s="54"/>
      <c r="B757" s="54"/>
      <c r="C757" s="54"/>
      <c r="D757" s="57"/>
      <c r="E757" s="54"/>
      <c r="F757" s="57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</row>
    <row r="758" spans="1:22" ht="15.75" customHeight="1">
      <c r="A758" s="54"/>
      <c r="B758" s="54"/>
      <c r="C758" s="54"/>
      <c r="D758" s="57"/>
      <c r="E758" s="54"/>
      <c r="F758" s="57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</row>
    <row r="759" spans="1:22" ht="15.75" customHeight="1">
      <c r="A759" s="54"/>
      <c r="B759" s="54"/>
      <c r="C759" s="54"/>
      <c r="D759" s="57"/>
      <c r="E759" s="54"/>
      <c r="F759" s="57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</row>
    <row r="760" spans="1:22" ht="15.75" customHeight="1">
      <c r="A760" s="54"/>
      <c r="B760" s="54"/>
      <c r="C760" s="54"/>
      <c r="D760" s="57"/>
      <c r="E760" s="54"/>
      <c r="F760" s="57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</row>
    <row r="761" spans="1:22" ht="15.75" customHeight="1">
      <c r="A761" s="54"/>
      <c r="B761" s="54"/>
      <c r="C761" s="54"/>
      <c r="D761" s="57"/>
      <c r="E761" s="54"/>
      <c r="F761" s="57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</row>
    <row r="762" spans="1:22" ht="15.75" customHeight="1">
      <c r="A762" s="54"/>
      <c r="B762" s="54"/>
      <c r="C762" s="54"/>
      <c r="D762" s="57"/>
      <c r="E762" s="54"/>
      <c r="F762" s="57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</row>
    <row r="763" spans="1:22" ht="15.75" customHeight="1">
      <c r="A763" s="54"/>
      <c r="B763" s="54"/>
      <c r="C763" s="54"/>
      <c r="D763" s="57"/>
      <c r="E763" s="54"/>
      <c r="F763" s="57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</row>
    <row r="764" spans="1:22" ht="15.75" customHeight="1">
      <c r="A764" s="54"/>
      <c r="B764" s="54"/>
      <c r="C764" s="54"/>
      <c r="D764" s="57"/>
      <c r="E764" s="54"/>
      <c r="F764" s="57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</row>
    <row r="765" spans="1:22" ht="15.75" customHeight="1">
      <c r="A765" s="54"/>
      <c r="B765" s="54"/>
      <c r="C765" s="54"/>
      <c r="D765" s="57"/>
      <c r="E765" s="54"/>
      <c r="F765" s="57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</row>
    <row r="766" spans="1:22" ht="15.75" customHeight="1">
      <c r="A766" s="54"/>
      <c r="B766" s="54"/>
      <c r="C766" s="54"/>
      <c r="D766" s="57"/>
      <c r="E766" s="54"/>
      <c r="F766" s="57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</row>
    <row r="767" spans="1:22" ht="15.75" customHeight="1">
      <c r="A767" s="54"/>
      <c r="B767" s="54"/>
      <c r="C767" s="54"/>
      <c r="D767" s="57"/>
      <c r="E767" s="54"/>
      <c r="F767" s="57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</row>
    <row r="768" spans="1:22" ht="15.75" customHeight="1">
      <c r="A768" s="54"/>
      <c r="B768" s="54"/>
      <c r="C768" s="54"/>
      <c r="D768" s="57"/>
      <c r="E768" s="54"/>
      <c r="F768" s="57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</row>
    <row r="769" spans="1:22" ht="15.75" customHeight="1">
      <c r="A769" s="54"/>
      <c r="B769" s="54"/>
      <c r="C769" s="54"/>
      <c r="D769" s="57"/>
      <c r="E769" s="54"/>
      <c r="F769" s="57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</row>
    <row r="770" spans="1:22" ht="15.75" customHeight="1">
      <c r="A770" s="54"/>
      <c r="B770" s="54"/>
      <c r="C770" s="54"/>
      <c r="D770" s="57"/>
      <c r="E770" s="54"/>
      <c r="F770" s="57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</row>
    <row r="771" spans="1:22" ht="15.75" customHeight="1">
      <c r="A771" s="54"/>
      <c r="B771" s="54"/>
      <c r="C771" s="54"/>
      <c r="D771" s="57"/>
      <c r="E771" s="54"/>
      <c r="F771" s="57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</row>
    <row r="772" spans="1:22" ht="15.75" customHeight="1">
      <c r="A772" s="54"/>
      <c r="B772" s="54"/>
      <c r="C772" s="54"/>
      <c r="D772" s="57"/>
      <c r="E772" s="54"/>
      <c r="F772" s="57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</row>
    <row r="773" spans="1:22" ht="15.75" customHeight="1">
      <c r="A773" s="54"/>
      <c r="B773" s="54"/>
      <c r="C773" s="54"/>
      <c r="D773" s="57"/>
      <c r="E773" s="54"/>
      <c r="F773" s="57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</row>
    <row r="774" spans="1:22" ht="15.75" customHeight="1">
      <c r="A774" s="54"/>
      <c r="B774" s="54"/>
      <c r="C774" s="54"/>
      <c r="D774" s="57"/>
      <c r="E774" s="54"/>
      <c r="F774" s="57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</row>
    <row r="775" spans="1:22" ht="15.75" customHeight="1">
      <c r="A775" s="54"/>
      <c r="B775" s="54"/>
      <c r="C775" s="54"/>
      <c r="D775" s="57"/>
      <c r="E775" s="54"/>
      <c r="F775" s="57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</row>
    <row r="776" spans="1:22" ht="15.75" customHeight="1">
      <c r="A776" s="54"/>
      <c r="B776" s="54"/>
      <c r="C776" s="54"/>
      <c r="D776" s="57"/>
      <c r="E776" s="54"/>
      <c r="F776" s="57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</row>
    <row r="777" spans="1:22" ht="15.75" customHeight="1">
      <c r="A777" s="54"/>
      <c r="B777" s="54"/>
      <c r="C777" s="54"/>
      <c r="D777" s="57"/>
      <c r="E777" s="54"/>
      <c r="F777" s="57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</row>
    <row r="778" spans="1:22" ht="15.75" customHeight="1">
      <c r="A778" s="54"/>
      <c r="B778" s="54"/>
      <c r="C778" s="54"/>
      <c r="D778" s="57"/>
      <c r="E778" s="54"/>
      <c r="F778" s="57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</row>
    <row r="779" spans="1:22" ht="15.75" customHeight="1">
      <c r="A779" s="54"/>
      <c r="B779" s="54"/>
      <c r="C779" s="54"/>
      <c r="D779" s="57"/>
      <c r="E779" s="54"/>
      <c r="F779" s="57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</row>
    <row r="780" spans="1:22" ht="15.75" customHeight="1">
      <c r="A780" s="54"/>
      <c r="B780" s="54"/>
      <c r="C780" s="54"/>
      <c r="D780" s="57"/>
      <c r="E780" s="54"/>
      <c r="F780" s="57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</row>
    <row r="781" spans="1:22" ht="15.75" customHeight="1">
      <c r="A781" s="54"/>
      <c r="B781" s="54"/>
      <c r="C781" s="54"/>
      <c r="D781" s="57"/>
      <c r="E781" s="54"/>
      <c r="F781" s="57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</row>
    <row r="782" spans="1:22" ht="15.75" customHeight="1">
      <c r="A782" s="54"/>
      <c r="B782" s="54"/>
      <c r="C782" s="54"/>
      <c r="D782" s="57"/>
      <c r="E782" s="54"/>
      <c r="F782" s="57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</row>
    <row r="783" spans="1:22" ht="15.75" customHeight="1">
      <c r="A783" s="54"/>
      <c r="B783" s="54"/>
      <c r="C783" s="54"/>
      <c r="D783" s="57"/>
      <c r="E783" s="54"/>
      <c r="F783" s="57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</row>
    <row r="784" spans="1:22" ht="15.75" customHeight="1">
      <c r="A784" s="54"/>
      <c r="B784" s="54"/>
      <c r="C784" s="54"/>
      <c r="D784" s="57"/>
      <c r="E784" s="54"/>
      <c r="F784" s="57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</row>
    <row r="785" spans="1:22" ht="15.75" customHeight="1">
      <c r="A785" s="54"/>
      <c r="B785" s="54"/>
      <c r="C785" s="54"/>
      <c r="D785" s="57"/>
      <c r="E785" s="54"/>
      <c r="F785" s="57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</row>
    <row r="786" spans="1:22" ht="15.75" customHeight="1">
      <c r="A786" s="54"/>
      <c r="B786" s="54"/>
      <c r="C786" s="54"/>
      <c r="D786" s="57"/>
      <c r="E786" s="54"/>
      <c r="F786" s="57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</row>
    <row r="787" spans="1:22" ht="15.75" customHeight="1">
      <c r="A787" s="54"/>
      <c r="B787" s="54"/>
      <c r="C787" s="54"/>
      <c r="D787" s="57"/>
      <c r="E787" s="54"/>
      <c r="F787" s="57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</row>
    <row r="788" spans="1:22" ht="15.75" customHeight="1">
      <c r="A788" s="54"/>
      <c r="B788" s="54"/>
      <c r="C788" s="54"/>
      <c r="D788" s="57"/>
      <c r="E788" s="54"/>
      <c r="F788" s="57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</row>
    <row r="789" spans="1:22" ht="15.75" customHeight="1">
      <c r="A789" s="54"/>
      <c r="B789" s="54"/>
      <c r="C789" s="54"/>
      <c r="D789" s="57"/>
      <c r="E789" s="54"/>
      <c r="F789" s="57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</row>
    <row r="790" spans="1:22" ht="15.75" customHeight="1">
      <c r="A790" s="54"/>
      <c r="B790" s="54"/>
      <c r="C790" s="54"/>
      <c r="D790" s="57"/>
      <c r="E790" s="54"/>
      <c r="F790" s="57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</row>
    <row r="791" spans="1:22" ht="15.75" customHeight="1">
      <c r="A791" s="54"/>
      <c r="B791" s="54"/>
      <c r="C791" s="54"/>
      <c r="D791" s="57"/>
      <c r="E791" s="54"/>
      <c r="F791" s="57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</row>
    <row r="792" spans="1:22" ht="15.75" customHeight="1">
      <c r="A792" s="54"/>
      <c r="B792" s="54"/>
      <c r="C792" s="54"/>
      <c r="D792" s="57"/>
      <c r="E792" s="54"/>
      <c r="F792" s="57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</row>
    <row r="793" spans="1:22" ht="15.75" customHeight="1">
      <c r="A793" s="54"/>
      <c r="B793" s="54"/>
      <c r="C793" s="54"/>
      <c r="D793" s="57"/>
      <c r="E793" s="54"/>
      <c r="F793" s="57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</row>
    <row r="794" spans="1:22" ht="15.75" customHeight="1">
      <c r="A794" s="54"/>
      <c r="B794" s="54"/>
      <c r="C794" s="54"/>
      <c r="D794" s="57"/>
      <c r="E794" s="54"/>
      <c r="F794" s="57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</row>
    <row r="795" spans="1:22" ht="15.75" customHeight="1">
      <c r="A795" s="54"/>
      <c r="B795" s="54"/>
      <c r="C795" s="54"/>
      <c r="D795" s="57"/>
      <c r="E795" s="54"/>
      <c r="F795" s="57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</row>
    <row r="796" spans="1:22" ht="15.75" customHeight="1">
      <c r="A796" s="54"/>
      <c r="B796" s="54"/>
      <c r="C796" s="54"/>
      <c r="D796" s="57"/>
      <c r="E796" s="54"/>
      <c r="F796" s="57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</row>
    <row r="797" spans="1:22" ht="15.75" customHeight="1">
      <c r="A797" s="54"/>
      <c r="B797" s="54"/>
      <c r="C797" s="54"/>
      <c r="D797" s="57"/>
      <c r="E797" s="54"/>
      <c r="F797" s="57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</row>
    <row r="798" spans="1:22" ht="15.75" customHeight="1">
      <c r="A798" s="54"/>
      <c r="B798" s="54"/>
      <c r="C798" s="54"/>
      <c r="D798" s="57"/>
      <c r="E798" s="54"/>
      <c r="F798" s="57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</row>
    <row r="799" spans="1:22" ht="15.75" customHeight="1">
      <c r="A799" s="54"/>
      <c r="B799" s="54"/>
      <c r="C799" s="54"/>
      <c r="D799" s="57"/>
      <c r="E799" s="54"/>
      <c r="F799" s="57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</row>
    <row r="800" spans="1:22" ht="15.75" customHeight="1">
      <c r="A800" s="54"/>
      <c r="B800" s="54"/>
      <c r="C800" s="54"/>
      <c r="D800" s="57"/>
      <c r="E800" s="54"/>
      <c r="F800" s="57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</row>
    <row r="801" spans="1:22" ht="15.75" customHeight="1">
      <c r="A801" s="54"/>
      <c r="B801" s="54"/>
      <c r="C801" s="54"/>
      <c r="D801" s="57"/>
      <c r="E801" s="54"/>
      <c r="F801" s="57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</row>
    <row r="802" spans="1:22" ht="15.75" customHeight="1">
      <c r="A802" s="54"/>
      <c r="B802" s="54"/>
      <c r="C802" s="54"/>
      <c r="D802" s="57"/>
      <c r="E802" s="54"/>
      <c r="F802" s="57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</row>
    <row r="803" spans="1:22" ht="15.75" customHeight="1">
      <c r="A803" s="54"/>
      <c r="B803" s="54"/>
      <c r="C803" s="54"/>
      <c r="D803" s="57"/>
      <c r="E803" s="54"/>
      <c r="F803" s="57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</row>
    <row r="804" spans="1:22" ht="15.75" customHeight="1">
      <c r="A804" s="54"/>
      <c r="B804" s="54"/>
      <c r="C804" s="54"/>
      <c r="D804" s="57"/>
      <c r="E804" s="54"/>
      <c r="F804" s="57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</row>
    <row r="805" spans="1:22" ht="15.75" customHeight="1">
      <c r="A805" s="54"/>
      <c r="B805" s="54"/>
      <c r="C805" s="54"/>
      <c r="D805" s="57"/>
      <c r="E805" s="54"/>
      <c r="F805" s="57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</row>
    <row r="806" spans="1:22" ht="15.75" customHeight="1">
      <c r="A806" s="54"/>
      <c r="B806" s="54"/>
      <c r="C806" s="54"/>
      <c r="D806" s="57"/>
      <c r="E806" s="54"/>
      <c r="F806" s="57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</row>
    <row r="807" spans="1:22" ht="15.75" customHeight="1">
      <c r="A807" s="54"/>
      <c r="B807" s="54"/>
      <c r="C807" s="54"/>
      <c r="D807" s="57"/>
      <c r="E807" s="54"/>
      <c r="F807" s="57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</row>
    <row r="808" spans="1:22" ht="15.75" customHeight="1">
      <c r="A808" s="54"/>
      <c r="B808" s="54"/>
      <c r="C808" s="54"/>
      <c r="D808" s="57"/>
      <c r="E808" s="54"/>
      <c r="F808" s="57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</row>
    <row r="809" spans="1:22" ht="15.75" customHeight="1">
      <c r="A809" s="54"/>
      <c r="B809" s="54"/>
      <c r="C809" s="54"/>
      <c r="D809" s="57"/>
      <c r="E809" s="54"/>
      <c r="F809" s="57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</row>
    <row r="810" spans="1:22" ht="15.75" customHeight="1">
      <c r="A810" s="54"/>
      <c r="B810" s="54"/>
      <c r="C810" s="54"/>
      <c r="D810" s="57"/>
      <c r="E810" s="54"/>
      <c r="F810" s="57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</row>
    <row r="811" spans="1:22" ht="15.75" customHeight="1">
      <c r="A811" s="54"/>
      <c r="B811" s="54"/>
      <c r="C811" s="54"/>
      <c r="D811" s="57"/>
      <c r="E811" s="54"/>
      <c r="F811" s="57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</row>
    <row r="812" spans="1:22" ht="15.75" customHeight="1">
      <c r="A812" s="54"/>
      <c r="B812" s="54"/>
      <c r="C812" s="54"/>
      <c r="D812" s="57"/>
      <c r="E812" s="54"/>
      <c r="F812" s="57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</row>
    <row r="813" spans="1:22" ht="15.75" customHeight="1">
      <c r="A813" s="54"/>
      <c r="B813" s="54"/>
      <c r="C813" s="54"/>
      <c r="D813" s="57"/>
      <c r="E813" s="54"/>
      <c r="F813" s="57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</row>
    <row r="814" spans="1:22" ht="15.75" customHeight="1">
      <c r="A814" s="54"/>
      <c r="B814" s="54"/>
      <c r="C814" s="54"/>
      <c r="D814" s="57"/>
      <c r="E814" s="54"/>
      <c r="F814" s="57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</row>
    <row r="815" spans="1:22" ht="15.75" customHeight="1">
      <c r="A815" s="54"/>
      <c r="B815" s="54"/>
      <c r="C815" s="54"/>
      <c r="D815" s="57"/>
      <c r="E815" s="54"/>
      <c r="F815" s="57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</row>
    <row r="816" spans="1:22" ht="15.75" customHeight="1">
      <c r="A816" s="54"/>
      <c r="B816" s="54"/>
      <c r="C816" s="54"/>
      <c r="D816" s="57"/>
      <c r="E816" s="54"/>
      <c r="F816" s="57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</row>
    <row r="817" spans="1:22" ht="15.75" customHeight="1">
      <c r="A817" s="54"/>
      <c r="B817" s="54"/>
      <c r="C817" s="54"/>
      <c r="D817" s="57"/>
      <c r="E817" s="54"/>
      <c r="F817" s="57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</row>
    <row r="818" spans="1:22" ht="15.75" customHeight="1">
      <c r="A818" s="54"/>
      <c r="B818" s="54"/>
      <c r="C818" s="54"/>
      <c r="D818" s="57"/>
      <c r="E818" s="54"/>
      <c r="F818" s="57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</row>
    <row r="819" spans="1:22" ht="15.75" customHeight="1">
      <c r="A819" s="54"/>
      <c r="B819" s="54"/>
      <c r="C819" s="54"/>
      <c r="D819" s="57"/>
      <c r="E819" s="54"/>
      <c r="F819" s="57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</row>
    <row r="820" spans="1:22" ht="15.75" customHeight="1">
      <c r="A820" s="54"/>
      <c r="B820" s="54"/>
      <c r="C820" s="54"/>
      <c r="D820" s="57"/>
      <c r="E820" s="54"/>
      <c r="F820" s="57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</row>
    <row r="821" spans="1:22" ht="15.75" customHeight="1">
      <c r="A821" s="54"/>
      <c r="B821" s="54"/>
      <c r="C821" s="54"/>
      <c r="D821" s="57"/>
      <c r="E821" s="54"/>
      <c r="F821" s="57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</row>
    <row r="822" spans="1:22" ht="15.75" customHeight="1">
      <c r="A822" s="54"/>
      <c r="B822" s="54"/>
      <c r="C822" s="54"/>
      <c r="D822" s="57"/>
      <c r="E822" s="54"/>
      <c r="F822" s="57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</row>
    <row r="823" spans="1:22" ht="15.75" customHeight="1">
      <c r="A823" s="54"/>
      <c r="B823" s="54"/>
      <c r="C823" s="54"/>
      <c r="D823" s="57"/>
      <c r="E823" s="54"/>
      <c r="F823" s="57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</row>
    <row r="824" spans="1:22" ht="15.75" customHeight="1">
      <c r="A824" s="54"/>
      <c r="B824" s="54"/>
      <c r="C824" s="54"/>
      <c r="D824" s="57"/>
      <c r="E824" s="54"/>
      <c r="F824" s="57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</row>
    <row r="825" spans="1:22" ht="15.75" customHeight="1">
      <c r="A825" s="54"/>
      <c r="B825" s="54"/>
      <c r="C825" s="54"/>
      <c r="D825" s="57"/>
      <c r="E825" s="54"/>
      <c r="F825" s="57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</row>
    <row r="826" spans="1:22" ht="15.75" customHeight="1">
      <c r="A826" s="54"/>
      <c r="B826" s="54"/>
      <c r="C826" s="54"/>
      <c r="D826" s="57"/>
      <c r="E826" s="54"/>
      <c r="F826" s="57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</row>
    <row r="827" spans="1:22" ht="15.75" customHeight="1">
      <c r="A827" s="54"/>
      <c r="B827" s="54"/>
      <c r="C827" s="54"/>
      <c r="D827" s="57"/>
      <c r="E827" s="54"/>
      <c r="F827" s="57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</row>
    <row r="828" spans="1:22" ht="15.75" customHeight="1">
      <c r="A828" s="54"/>
      <c r="B828" s="54"/>
      <c r="C828" s="54"/>
      <c r="D828" s="57"/>
      <c r="E828" s="54"/>
      <c r="F828" s="57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</row>
    <row r="829" spans="1:22" ht="15.75" customHeight="1">
      <c r="A829" s="54"/>
      <c r="B829" s="54"/>
      <c r="C829" s="54"/>
      <c r="D829" s="57"/>
      <c r="E829" s="54"/>
      <c r="F829" s="57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</row>
    <row r="830" spans="1:22" ht="15.75" customHeight="1">
      <c r="A830" s="54"/>
      <c r="B830" s="54"/>
      <c r="C830" s="54"/>
      <c r="D830" s="57"/>
      <c r="E830" s="54"/>
      <c r="F830" s="57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</row>
    <row r="831" spans="1:22" ht="15.75" customHeight="1">
      <c r="A831" s="54"/>
      <c r="B831" s="54"/>
      <c r="C831" s="54"/>
      <c r="D831" s="57"/>
      <c r="E831" s="54"/>
      <c r="F831" s="57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</row>
    <row r="832" spans="1:22" ht="15.75" customHeight="1">
      <c r="A832" s="54"/>
      <c r="B832" s="54"/>
      <c r="C832" s="54"/>
      <c r="D832" s="57"/>
      <c r="E832" s="54"/>
      <c r="F832" s="57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</row>
    <row r="833" spans="1:22" ht="15.75" customHeight="1">
      <c r="A833" s="54"/>
      <c r="B833" s="54"/>
      <c r="C833" s="54"/>
      <c r="D833" s="57"/>
      <c r="E833" s="54"/>
      <c r="F833" s="57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</row>
    <row r="834" spans="1:22" ht="15.75" customHeight="1">
      <c r="A834" s="54"/>
      <c r="B834" s="54"/>
      <c r="C834" s="54"/>
      <c r="D834" s="57"/>
      <c r="E834" s="54"/>
      <c r="F834" s="57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</row>
    <row r="835" spans="1:22" ht="15.75" customHeight="1">
      <c r="A835" s="54"/>
      <c r="B835" s="54"/>
      <c r="C835" s="54"/>
      <c r="D835" s="57"/>
      <c r="E835" s="54"/>
      <c r="F835" s="57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</row>
    <row r="836" spans="1:22" ht="15.75" customHeight="1">
      <c r="A836" s="54"/>
      <c r="B836" s="54"/>
      <c r="C836" s="54"/>
      <c r="D836" s="57"/>
      <c r="E836" s="54"/>
      <c r="F836" s="57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</row>
    <row r="837" spans="1:22" ht="15.75" customHeight="1">
      <c r="A837" s="54"/>
      <c r="B837" s="54"/>
      <c r="C837" s="54"/>
      <c r="D837" s="57"/>
      <c r="E837" s="54"/>
      <c r="F837" s="57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</row>
    <row r="838" spans="1:22" ht="15.75" customHeight="1">
      <c r="A838" s="54"/>
      <c r="B838" s="54"/>
      <c r="C838" s="54"/>
      <c r="D838" s="57"/>
      <c r="E838" s="54"/>
      <c r="F838" s="57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</row>
    <row r="839" spans="1:22" ht="15.75" customHeight="1">
      <c r="A839" s="54"/>
      <c r="B839" s="54"/>
      <c r="C839" s="54"/>
      <c r="D839" s="57"/>
      <c r="E839" s="54"/>
      <c r="F839" s="57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</row>
    <row r="840" spans="1:22" ht="15.75" customHeight="1">
      <c r="A840" s="54"/>
      <c r="B840" s="54"/>
      <c r="C840" s="54"/>
      <c r="D840" s="57"/>
      <c r="E840" s="54"/>
      <c r="F840" s="57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</row>
    <row r="841" spans="1:22" ht="15.75" customHeight="1">
      <c r="A841" s="54"/>
      <c r="B841" s="54"/>
      <c r="C841" s="54"/>
      <c r="D841" s="57"/>
      <c r="E841" s="54"/>
      <c r="F841" s="57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</row>
    <row r="842" spans="1:22" ht="15.75" customHeight="1">
      <c r="A842" s="54"/>
      <c r="B842" s="54"/>
      <c r="C842" s="54"/>
      <c r="D842" s="57"/>
      <c r="E842" s="54"/>
      <c r="F842" s="57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</row>
    <row r="843" spans="1:22" ht="15.75" customHeight="1">
      <c r="A843" s="54"/>
      <c r="B843" s="54"/>
      <c r="C843" s="54"/>
      <c r="D843" s="57"/>
      <c r="E843" s="54"/>
      <c r="F843" s="57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</row>
    <row r="844" spans="1:22" ht="15.75" customHeight="1">
      <c r="A844" s="54"/>
      <c r="B844" s="54"/>
      <c r="C844" s="54"/>
      <c r="D844" s="57"/>
      <c r="E844" s="54"/>
      <c r="F844" s="57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</row>
    <row r="845" spans="1:22" ht="15.75" customHeight="1">
      <c r="A845" s="54"/>
      <c r="B845" s="54"/>
      <c r="C845" s="54"/>
      <c r="D845" s="57"/>
      <c r="E845" s="54"/>
      <c r="F845" s="57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</row>
    <row r="846" spans="1:22" ht="15.75" customHeight="1">
      <c r="A846" s="54"/>
      <c r="B846" s="54"/>
      <c r="C846" s="54"/>
      <c r="D846" s="57"/>
      <c r="E846" s="54"/>
      <c r="F846" s="57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</row>
    <row r="847" spans="1:22" ht="15.75" customHeight="1">
      <c r="A847" s="54"/>
      <c r="B847" s="54"/>
      <c r="C847" s="54"/>
      <c r="D847" s="57"/>
      <c r="E847" s="54"/>
      <c r="F847" s="57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</row>
    <row r="848" spans="1:22" ht="15.75" customHeight="1">
      <c r="A848" s="54"/>
      <c r="B848" s="54"/>
      <c r="C848" s="54"/>
      <c r="D848" s="57"/>
      <c r="E848" s="54"/>
      <c r="F848" s="57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</row>
    <row r="849" spans="1:22" ht="15.75" customHeight="1">
      <c r="A849" s="54"/>
      <c r="B849" s="54"/>
      <c r="C849" s="54"/>
      <c r="D849" s="57"/>
      <c r="E849" s="54"/>
      <c r="F849" s="57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</row>
    <row r="850" spans="1:22" ht="15.75" customHeight="1">
      <c r="A850" s="54"/>
      <c r="B850" s="54"/>
      <c r="C850" s="54"/>
      <c r="D850" s="57"/>
      <c r="E850" s="54"/>
      <c r="F850" s="57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</row>
    <row r="851" spans="1:22" ht="15.75" customHeight="1">
      <c r="A851" s="54"/>
      <c r="B851" s="54"/>
      <c r="C851" s="54"/>
      <c r="D851" s="57"/>
      <c r="E851" s="54"/>
      <c r="F851" s="57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</row>
    <row r="852" spans="1:22" ht="15.75" customHeight="1">
      <c r="A852" s="54"/>
      <c r="B852" s="54"/>
      <c r="C852" s="54"/>
      <c r="D852" s="57"/>
      <c r="E852" s="54"/>
      <c r="F852" s="57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</row>
    <row r="853" spans="1:22" ht="15.75" customHeight="1">
      <c r="A853" s="54"/>
      <c r="B853" s="54"/>
      <c r="C853" s="54"/>
      <c r="D853" s="57"/>
      <c r="E853" s="54"/>
      <c r="F853" s="57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</row>
    <row r="854" spans="1:22" ht="15.75" customHeight="1">
      <c r="A854" s="54"/>
      <c r="B854" s="54"/>
      <c r="C854" s="54"/>
      <c r="D854" s="57"/>
      <c r="E854" s="54"/>
      <c r="F854" s="57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</row>
    <row r="855" spans="1:22" ht="15.75" customHeight="1">
      <c r="A855" s="54"/>
      <c r="B855" s="54"/>
      <c r="C855" s="54"/>
      <c r="D855" s="57"/>
      <c r="E855" s="54"/>
      <c r="F855" s="57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</row>
    <row r="856" spans="1:22" ht="15.75" customHeight="1">
      <c r="A856" s="54"/>
      <c r="B856" s="54"/>
      <c r="C856" s="54"/>
      <c r="D856" s="57"/>
      <c r="E856" s="54"/>
      <c r="F856" s="57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</row>
    <row r="857" spans="1:22" ht="15.75" customHeight="1">
      <c r="A857" s="54"/>
      <c r="B857" s="54"/>
      <c r="C857" s="54"/>
      <c r="D857" s="57"/>
      <c r="E857" s="54"/>
      <c r="F857" s="57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</row>
    <row r="858" spans="1:22" ht="15.75" customHeight="1">
      <c r="A858" s="54"/>
      <c r="B858" s="54"/>
      <c r="C858" s="54"/>
      <c r="D858" s="57"/>
      <c r="E858" s="54"/>
      <c r="F858" s="57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</row>
    <row r="859" spans="1:22" ht="15.75" customHeight="1">
      <c r="A859" s="54"/>
      <c r="B859" s="54"/>
      <c r="C859" s="54"/>
      <c r="D859" s="57"/>
      <c r="E859" s="54"/>
      <c r="F859" s="57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</row>
    <row r="860" spans="1:22" ht="15.75" customHeight="1">
      <c r="A860" s="54"/>
      <c r="B860" s="54"/>
      <c r="C860" s="54"/>
      <c r="D860" s="57"/>
      <c r="E860" s="54"/>
      <c r="F860" s="57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</row>
    <row r="861" spans="1:22" ht="15.75" customHeight="1">
      <c r="A861" s="54"/>
      <c r="B861" s="54"/>
      <c r="C861" s="54"/>
      <c r="D861" s="57"/>
      <c r="E861" s="54"/>
      <c r="F861" s="57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</row>
    <row r="862" spans="1:22" ht="15.75" customHeight="1">
      <c r="A862" s="54"/>
      <c r="B862" s="54"/>
      <c r="C862" s="54"/>
      <c r="D862" s="57"/>
      <c r="E862" s="54"/>
      <c r="F862" s="57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</row>
    <row r="863" spans="1:22" ht="15.75" customHeight="1">
      <c r="A863" s="54"/>
      <c r="B863" s="54"/>
      <c r="C863" s="54"/>
      <c r="D863" s="57"/>
      <c r="E863" s="54"/>
      <c r="F863" s="57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</row>
    <row r="864" spans="1:22" ht="15.75" customHeight="1">
      <c r="A864" s="54"/>
      <c r="B864" s="54"/>
      <c r="C864" s="54"/>
      <c r="D864" s="57"/>
      <c r="E864" s="54"/>
      <c r="F864" s="57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</row>
    <row r="865" spans="1:22" ht="15.75" customHeight="1">
      <c r="A865" s="54"/>
      <c r="B865" s="54"/>
      <c r="C865" s="54"/>
      <c r="D865" s="57"/>
      <c r="E865" s="54"/>
      <c r="F865" s="57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</row>
    <row r="866" spans="1:22" ht="15.75" customHeight="1">
      <c r="A866" s="54"/>
      <c r="B866" s="54"/>
      <c r="C866" s="54"/>
      <c r="D866" s="57"/>
      <c r="E866" s="54"/>
      <c r="F866" s="57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</row>
    <row r="867" spans="1:22" ht="15.75" customHeight="1">
      <c r="A867" s="54"/>
      <c r="B867" s="54"/>
      <c r="C867" s="54"/>
      <c r="D867" s="57"/>
      <c r="E867" s="54"/>
      <c r="F867" s="57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</row>
    <row r="868" spans="1:22" ht="15.75" customHeight="1">
      <c r="A868" s="54"/>
      <c r="B868" s="54"/>
      <c r="C868" s="54"/>
      <c r="D868" s="57"/>
      <c r="E868" s="54"/>
      <c r="F868" s="57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</row>
    <row r="869" spans="1:22" ht="15.75" customHeight="1">
      <c r="A869" s="54"/>
      <c r="B869" s="54"/>
      <c r="C869" s="54"/>
      <c r="D869" s="57"/>
      <c r="E869" s="54"/>
      <c r="F869" s="57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</row>
    <row r="870" spans="1:22" ht="15.75" customHeight="1">
      <c r="A870" s="54"/>
      <c r="B870" s="54"/>
      <c r="C870" s="54"/>
      <c r="D870" s="57"/>
      <c r="E870" s="54"/>
      <c r="F870" s="57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</row>
    <row r="871" spans="1:22" ht="15.75" customHeight="1">
      <c r="A871" s="54"/>
      <c r="B871" s="54"/>
      <c r="C871" s="54"/>
      <c r="D871" s="57"/>
      <c r="E871" s="54"/>
      <c r="F871" s="57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</row>
    <row r="872" spans="1:22" ht="15.75" customHeight="1">
      <c r="A872" s="54"/>
      <c r="B872" s="54"/>
      <c r="C872" s="54"/>
      <c r="D872" s="57"/>
      <c r="E872" s="54"/>
      <c r="F872" s="57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</row>
    <row r="873" spans="1:22" ht="15.75" customHeight="1">
      <c r="A873" s="54"/>
      <c r="B873" s="54"/>
      <c r="C873" s="54"/>
      <c r="D873" s="57"/>
      <c r="E873" s="54"/>
      <c r="F873" s="57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</row>
    <row r="874" spans="1:22" ht="15.75" customHeight="1">
      <c r="A874" s="54"/>
      <c r="B874" s="54"/>
      <c r="C874" s="54"/>
      <c r="D874" s="57"/>
      <c r="E874" s="54"/>
      <c r="F874" s="57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</row>
    <row r="875" spans="1:22" ht="15.75" customHeight="1">
      <c r="A875" s="54"/>
      <c r="B875" s="54"/>
      <c r="C875" s="54"/>
      <c r="D875" s="57"/>
      <c r="E875" s="54"/>
      <c r="F875" s="57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</row>
    <row r="876" spans="1:22" ht="15.75" customHeight="1">
      <c r="A876" s="54"/>
      <c r="B876" s="54"/>
      <c r="C876" s="54"/>
      <c r="D876" s="57"/>
      <c r="E876" s="54"/>
      <c r="F876" s="57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</row>
    <row r="877" spans="1:22" ht="15.75" customHeight="1">
      <c r="A877" s="54"/>
      <c r="B877" s="54"/>
      <c r="C877" s="54"/>
      <c r="D877" s="57"/>
      <c r="E877" s="54"/>
      <c r="F877" s="57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</row>
    <row r="878" spans="1:22" ht="15.75" customHeight="1">
      <c r="A878" s="54"/>
      <c r="B878" s="54"/>
      <c r="C878" s="54"/>
      <c r="D878" s="57"/>
      <c r="E878" s="54"/>
      <c r="F878" s="57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</row>
    <row r="879" spans="1:22" ht="15.75" customHeight="1">
      <c r="A879" s="54"/>
      <c r="B879" s="54"/>
      <c r="C879" s="54"/>
      <c r="D879" s="57"/>
      <c r="E879" s="54"/>
      <c r="F879" s="57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</row>
    <row r="880" spans="1:22" ht="15.75" customHeight="1">
      <c r="A880" s="54"/>
      <c r="B880" s="54"/>
      <c r="C880" s="54"/>
      <c r="D880" s="57"/>
      <c r="E880" s="54"/>
      <c r="F880" s="57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</row>
    <row r="881" spans="1:22" ht="15.75" customHeight="1">
      <c r="A881" s="54"/>
      <c r="B881" s="54"/>
      <c r="C881" s="54"/>
      <c r="D881" s="57"/>
      <c r="E881" s="54"/>
      <c r="F881" s="57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</row>
    <row r="882" spans="1:22" ht="15.75" customHeight="1">
      <c r="A882" s="54"/>
      <c r="B882" s="54"/>
      <c r="C882" s="54"/>
      <c r="D882" s="57"/>
      <c r="E882" s="54"/>
      <c r="F882" s="57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</row>
    <row r="883" spans="1:22" ht="15.75" customHeight="1">
      <c r="A883" s="54"/>
      <c r="B883" s="54"/>
      <c r="C883" s="54"/>
      <c r="D883" s="57"/>
      <c r="E883" s="54"/>
      <c r="F883" s="57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</row>
    <row r="884" spans="1:22" ht="15.75" customHeight="1">
      <c r="A884" s="54"/>
      <c r="B884" s="54"/>
      <c r="C884" s="54"/>
      <c r="D884" s="57"/>
      <c r="E884" s="54"/>
      <c r="F884" s="57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</row>
    <row r="885" spans="1:22" ht="15.75" customHeight="1">
      <c r="A885" s="54"/>
      <c r="B885" s="54"/>
      <c r="C885" s="54"/>
      <c r="D885" s="57"/>
      <c r="E885" s="54"/>
      <c r="F885" s="57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</row>
    <row r="886" spans="1:22" ht="15.75" customHeight="1">
      <c r="A886" s="54"/>
      <c r="B886" s="54"/>
      <c r="C886" s="54"/>
      <c r="D886" s="57"/>
      <c r="E886" s="54"/>
      <c r="F886" s="57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</row>
    <row r="887" spans="1:22" ht="15.75" customHeight="1">
      <c r="A887" s="54"/>
      <c r="B887" s="54"/>
      <c r="C887" s="54"/>
      <c r="D887" s="57"/>
      <c r="E887" s="54"/>
      <c r="F887" s="57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</row>
    <row r="888" spans="1:22" ht="15.75" customHeight="1">
      <c r="A888" s="54"/>
      <c r="B888" s="54"/>
      <c r="C888" s="54"/>
      <c r="D888" s="57"/>
      <c r="E888" s="54"/>
      <c r="F888" s="57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</row>
    <row r="889" spans="1:22" ht="15.75" customHeight="1">
      <c r="A889" s="54"/>
      <c r="B889" s="54"/>
      <c r="C889" s="54"/>
      <c r="D889" s="57"/>
      <c r="E889" s="54"/>
      <c r="F889" s="57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</row>
    <row r="890" spans="1:22" ht="15.75" customHeight="1">
      <c r="A890" s="54"/>
      <c r="B890" s="54"/>
      <c r="C890" s="54"/>
      <c r="D890" s="57"/>
      <c r="E890" s="54"/>
      <c r="F890" s="57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</row>
    <row r="891" spans="1:22" ht="15.75" customHeight="1">
      <c r="A891" s="54"/>
      <c r="B891" s="54"/>
      <c r="C891" s="54"/>
      <c r="D891" s="57"/>
      <c r="E891" s="54"/>
      <c r="F891" s="57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</row>
    <row r="892" spans="1:22" ht="15.75" customHeight="1">
      <c r="A892" s="54"/>
      <c r="B892" s="54"/>
      <c r="C892" s="54"/>
      <c r="D892" s="57"/>
      <c r="E892" s="54"/>
      <c r="F892" s="57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</row>
    <row r="893" spans="1:22" ht="15.75" customHeight="1">
      <c r="A893" s="54"/>
      <c r="B893" s="54"/>
      <c r="C893" s="54"/>
      <c r="D893" s="57"/>
      <c r="E893" s="54"/>
      <c r="F893" s="57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</row>
    <row r="894" spans="1:22" ht="15.75" customHeight="1">
      <c r="A894" s="54"/>
      <c r="B894" s="54"/>
      <c r="C894" s="54"/>
      <c r="D894" s="57"/>
      <c r="E894" s="54"/>
      <c r="F894" s="57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</row>
    <row r="895" spans="1:22" ht="15.75" customHeight="1">
      <c r="A895" s="54"/>
      <c r="B895" s="54"/>
      <c r="C895" s="54"/>
      <c r="D895" s="57"/>
      <c r="E895" s="54"/>
      <c r="F895" s="57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</row>
    <row r="896" spans="1:22" ht="15.75" customHeight="1">
      <c r="A896" s="54"/>
      <c r="B896" s="54"/>
      <c r="C896" s="54"/>
      <c r="D896" s="57"/>
      <c r="E896" s="54"/>
      <c r="F896" s="57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</row>
    <row r="897" spans="1:22" ht="15.75" customHeight="1">
      <c r="A897" s="54"/>
      <c r="B897" s="54"/>
      <c r="C897" s="54"/>
      <c r="D897" s="57"/>
      <c r="E897" s="54"/>
      <c r="F897" s="57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</row>
    <row r="898" spans="1:22" ht="15.75" customHeight="1">
      <c r="A898" s="54"/>
      <c r="B898" s="54"/>
      <c r="C898" s="54"/>
      <c r="D898" s="57"/>
      <c r="E898" s="54"/>
      <c r="F898" s="57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</row>
    <row r="899" spans="1:22" ht="15.75" customHeight="1">
      <c r="A899" s="54"/>
      <c r="B899" s="54"/>
      <c r="C899" s="54"/>
      <c r="D899" s="57"/>
      <c r="E899" s="54"/>
      <c r="F899" s="57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</row>
    <row r="900" spans="1:22" ht="15.75" customHeight="1">
      <c r="A900" s="54"/>
      <c r="B900" s="54"/>
      <c r="C900" s="54"/>
      <c r="D900" s="57"/>
      <c r="E900" s="54"/>
      <c r="F900" s="57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</row>
    <row r="901" spans="1:22" ht="15.75" customHeight="1">
      <c r="A901" s="54"/>
      <c r="B901" s="54"/>
      <c r="C901" s="54"/>
      <c r="D901" s="57"/>
      <c r="E901" s="54"/>
      <c r="F901" s="57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</row>
    <row r="902" spans="1:22" ht="15.75" customHeight="1">
      <c r="A902" s="54"/>
      <c r="B902" s="54"/>
      <c r="C902" s="54"/>
      <c r="D902" s="57"/>
      <c r="E902" s="54"/>
      <c r="F902" s="57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</row>
    <row r="903" spans="1:22" ht="15.75" customHeight="1">
      <c r="A903" s="54"/>
      <c r="B903" s="54"/>
      <c r="C903" s="54"/>
      <c r="D903" s="57"/>
      <c r="E903" s="54"/>
      <c r="F903" s="57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</row>
    <row r="904" spans="1:22" ht="15.75" customHeight="1">
      <c r="A904" s="54"/>
      <c r="B904" s="54"/>
      <c r="C904" s="54"/>
      <c r="D904" s="57"/>
      <c r="E904" s="54"/>
      <c r="F904" s="57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</row>
    <row r="905" spans="1:22" ht="15.75" customHeight="1">
      <c r="A905" s="54"/>
      <c r="B905" s="54"/>
      <c r="C905" s="54"/>
      <c r="D905" s="57"/>
      <c r="E905" s="54"/>
      <c r="F905" s="57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</row>
    <row r="906" spans="1:22" ht="15.75" customHeight="1">
      <c r="A906" s="54"/>
      <c r="B906" s="54"/>
      <c r="C906" s="54"/>
      <c r="D906" s="57"/>
      <c r="E906" s="54"/>
      <c r="F906" s="57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</row>
    <row r="907" spans="1:22" ht="15.75" customHeight="1">
      <c r="A907" s="54"/>
      <c r="B907" s="54"/>
      <c r="C907" s="54"/>
      <c r="D907" s="57"/>
      <c r="E907" s="54"/>
      <c r="F907" s="57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</row>
    <row r="908" spans="1:22" ht="15.75" customHeight="1">
      <c r="A908" s="54"/>
      <c r="B908" s="54"/>
      <c r="C908" s="54"/>
      <c r="D908" s="57"/>
      <c r="E908" s="54"/>
      <c r="F908" s="57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</row>
    <row r="909" spans="1:22" ht="15.75" customHeight="1">
      <c r="A909" s="54"/>
      <c r="B909" s="54"/>
      <c r="C909" s="54"/>
      <c r="D909" s="57"/>
      <c r="E909" s="54"/>
      <c r="F909" s="57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</row>
    <row r="910" spans="1:22" ht="15.75" customHeight="1">
      <c r="A910" s="54"/>
      <c r="B910" s="54"/>
      <c r="C910" s="54"/>
      <c r="D910" s="57"/>
      <c r="E910" s="54"/>
      <c r="F910" s="57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</row>
    <row r="911" spans="1:22" ht="15.75" customHeight="1">
      <c r="A911" s="54"/>
      <c r="B911" s="54"/>
      <c r="C911" s="54"/>
      <c r="D911" s="57"/>
      <c r="E911" s="54"/>
      <c r="F911" s="57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</row>
    <row r="912" spans="1:22" ht="15.75" customHeight="1">
      <c r="A912" s="54"/>
      <c r="B912" s="54"/>
      <c r="C912" s="54"/>
      <c r="D912" s="57"/>
      <c r="E912" s="54"/>
      <c r="F912" s="57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</row>
    <row r="913" spans="1:22" ht="15.75" customHeight="1">
      <c r="A913" s="54"/>
      <c r="B913" s="54"/>
      <c r="C913" s="54"/>
      <c r="D913" s="57"/>
      <c r="E913" s="54"/>
      <c r="F913" s="57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</row>
    <row r="914" spans="1:22" ht="15.75" customHeight="1">
      <c r="A914" s="54"/>
      <c r="B914" s="54"/>
      <c r="C914" s="54"/>
      <c r="D914" s="57"/>
      <c r="E914" s="54"/>
      <c r="F914" s="57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</row>
    <row r="915" spans="1:22" ht="15.75" customHeight="1">
      <c r="A915" s="54"/>
      <c r="B915" s="54"/>
      <c r="C915" s="54"/>
      <c r="D915" s="57"/>
      <c r="E915" s="54"/>
      <c r="F915" s="57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</row>
    <row r="916" spans="1:22" ht="15.75" customHeight="1">
      <c r="A916" s="54"/>
      <c r="B916" s="54"/>
      <c r="C916" s="54"/>
      <c r="D916" s="57"/>
      <c r="E916" s="54"/>
      <c r="F916" s="57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</row>
    <row r="917" spans="1:22" ht="15.75" customHeight="1">
      <c r="A917" s="54"/>
      <c r="B917" s="54"/>
      <c r="C917" s="54"/>
      <c r="D917" s="57"/>
      <c r="E917" s="54"/>
      <c r="F917" s="57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</row>
    <row r="918" spans="1:22" ht="15.75" customHeight="1">
      <c r="A918" s="54"/>
      <c r="B918" s="54"/>
      <c r="C918" s="54"/>
      <c r="D918" s="57"/>
      <c r="E918" s="54"/>
      <c r="F918" s="57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</row>
    <row r="919" spans="1:22" ht="15.75" customHeight="1">
      <c r="A919" s="54"/>
      <c r="B919" s="54"/>
      <c r="C919" s="54"/>
      <c r="D919" s="57"/>
      <c r="E919" s="54"/>
      <c r="F919" s="57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</row>
    <row r="920" spans="1:22" ht="15.75" customHeight="1">
      <c r="A920" s="54"/>
      <c r="B920" s="54"/>
      <c r="C920" s="54"/>
      <c r="D920" s="57"/>
      <c r="E920" s="54"/>
      <c r="F920" s="57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</row>
    <row r="921" spans="1:22" ht="15.75" customHeight="1">
      <c r="A921" s="54"/>
      <c r="B921" s="54"/>
      <c r="C921" s="54"/>
      <c r="D921" s="57"/>
      <c r="E921" s="54"/>
      <c r="F921" s="57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</row>
    <row r="922" spans="1:22" ht="15.75" customHeight="1">
      <c r="A922" s="54"/>
      <c r="B922" s="54"/>
      <c r="C922" s="54"/>
      <c r="D922" s="57"/>
      <c r="E922" s="54"/>
      <c r="F922" s="57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</row>
    <row r="923" spans="1:22" ht="15.75" customHeight="1">
      <c r="A923" s="54"/>
      <c r="B923" s="54"/>
      <c r="C923" s="54"/>
      <c r="D923" s="57"/>
      <c r="E923" s="54"/>
      <c r="F923" s="57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</row>
    <row r="924" spans="1:22" ht="15.75" customHeight="1">
      <c r="A924" s="54"/>
      <c r="B924" s="54"/>
      <c r="C924" s="54"/>
      <c r="D924" s="57"/>
      <c r="E924" s="54"/>
      <c r="F924" s="57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</row>
    <row r="925" spans="1:22" ht="15.75" customHeight="1">
      <c r="A925" s="54"/>
      <c r="B925" s="54"/>
      <c r="C925" s="54"/>
      <c r="D925" s="57"/>
      <c r="E925" s="54"/>
      <c r="F925" s="57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</row>
    <row r="926" spans="1:22" ht="15.75" customHeight="1">
      <c r="A926" s="54"/>
      <c r="B926" s="54"/>
      <c r="C926" s="54"/>
      <c r="D926" s="57"/>
      <c r="E926" s="54"/>
      <c r="F926" s="57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</row>
    <row r="927" spans="1:22" ht="15.75" customHeight="1">
      <c r="A927" s="54"/>
      <c r="B927" s="54"/>
      <c r="C927" s="54"/>
      <c r="D927" s="57"/>
      <c r="E927" s="54"/>
      <c r="F927" s="57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</row>
    <row r="928" spans="1:22" ht="15.75" customHeight="1">
      <c r="A928" s="54"/>
      <c r="B928" s="54"/>
      <c r="C928" s="54"/>
      <c r="D928" s="57"/>
      <c r="E928" s="54"/>
      <c r="F928" s="57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</row>
    <row r="929" spans="1:22" ht="15.75" customHeight="1">
      <c r="A929" s="54"/>
      <c r="B929" s="54"/>
      <c r="C929" s="54"/>
      <c r="D929" s="57"/>
      <c r="E929" s="54"/>
      <c r="F929" s="57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</row>
  </sheetData>
  <mergeCells count="1">
    <mergeCell ref="A1:L1"/>
  </mergeCells>
  <printOptions horizontalCentered="1" verticalCentered="1"/>
  <pageMargins left="0.23622047244094491" right="0.23622047244094491" top="0.23622047244094491" bottom="0.23622047244094491" header="0" footer="0"/>
  <pageSetup scale="9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0"/>
  <sheetViews>
    <sheetView workbookViewId="0">
      <selection activeCell="M14" sqref="M14"/>
    </sheetView>
  </sheetViews>
  <sheetFormatPr defaultColWidth="14.42578125" defaultRowHeight="15" customHeight="1"/>
  <cols>
    <col min="1" max="1" width="4.5703125" style="55" customWidth="1"/>
    <col min="2" max="2" width="9.5703125" style="55" bestFit="1" customWidth="1"/>
    <col min="3" max="3" width="19.5703125" style="55" customWidth="1"/>
    <col min="4" max="4" width="9.5703125" style="55" bestFit="1" customWidth="1"/>
    <col min="5" max="5" width="23.42578125" style="55" bestFit="1" customWidth="1"/>
    <col min="6" max="6" width="12" style="55" bestFit="1" customWidth="1"/>
    <col min="7" max="7" width="11.28515625" style="55" customWidth="1"/>
    <col min="8" max="8" width="11.5703125" style="55" bestFit="1" customWidth="1"/>
    <col min="9" max="10" width="9" style="55" customWidth="1"/>
    <col min="11" max="11" width="9.28515625" style="55" customWidth="1"/>
    <col min="12" max="12" width="15.42578125" style="55" customWidth="1"/>
    <col min="13" max="16384" width="14.42578125" style="55"/>
  </cols>
  <sheetData>
    <row r="1" spans="1:19" ht="22.5" customHeight="1">
      <c r="A1" s="131" t="s">
        <v>356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54"/>
      <c r="N1" s="54"/>
      <c r="O1" s="54"/>
      <c r="P1" s="54"/>
      <c r="Q1" s="54"/>
      <c r="R1" s="54"/>
      <c r="S1" s="54"/>
    </row>
    <row r="2" spans="1:19" ht="38.25">
      <c r="A2" s="56" t="s">
        <v>45</v>
      </c>
      <c r="B2" s="56" t="s">
        <v>86</v>
      </c>
      <c r="C2" s="56" t="s">
        <v>87</v>
      </c>
      <c r="D2" s="56" t="s">
        <v>88</v>
      </c>
      <c r="E2" s="56" t="s">
        <v>166</v>
      </c>
      <c r="F2" s="56" t="s">
        <v>90</v>
      </c>
      <c r="G2" s="56" t="s">
        <v>237</v>
      </c>
      <c r="H2" s="56" t="s">
        <v>238</v>
      </c>
      <c r="I2" s="56" t="s">
        <v>239</v>
      </c>
      <c r="J2" s="56" t="s">
        <v>240</v>
      </c>
      <c r="K2" s="56" t="s">
        <v>241</v>
      </c>
      <c r="L2" s="56" t="s">
        <v>242</v>
      </c>
      <c r="M2" s="57"/>
      <c r="N2" s="57"/>
      <c r="O2" s="57"/>
      <c r="P2" s="57"/>
      <c r="Q2" s="57"/>
      <c r="R2" s="57"/>
      <c r="S2" s="57"/>
    </row>
    <row r="3" spans="1:19" ht="13.5" customHeight="1">
      <c r="A3" s="108">
        <v>1</v>
      </c>
      <c r="B3" s="58" t="s">
        <v>93</v>
      </c>
      <c r="C3" s="59" t="s">
        <v>94</v>
      </c>
      <c r="D3" s="60">
        <v>619</v>
      </c>
      <c r="E3" s="60" t="s">
        <v>39</v>
      </c>
      <c r="F3" s="61" t="s">
        <v>173</v>
      </c>
      <c r="G3" s="60" t="s">
        <v>243</v>
      </c>
      <c r="H3" s="60" t="s">
        <v>258</v>
      </c>
      <c r="I3" s="60"/>
      <c r="J3" s="60"/>
      <c r="K3" s="60"/>
      <c r="L3" s="60" t="s">
        <v>245</v>
      </c>
      <c r="M3" s="54"/>
      <c r="N3" s="54"/>
      <c r="O3" s="54"/>
      <c r="P3" s="54"/>
      <c r="Q3" s="54"/>
      <c r="R3" s="54"/>
      <c r="S3" s="54"/>
    </row>
    <row r="4" spans="1:19" ht="13.5" customHeight="1">
      <c r="A4" s="108">
        <v>2</v>
      </c>
      <c r="B4" s="58" t="s">
        <v>93</v>
      </c>
      <c r="C4" s="59" t="s">
        <v>95</v>
      </c>
      <c r="D4" s="60">
        <v>619</v>
      </c>
      <c r="E4" s="60" t="s">
        <v>39</v>
      </c>
      <c r="F4" s="61" t="s">
        <v>173</v>
      </c>
      <c r="G4" s="60" t="s">
        <v>243</v>
      </c>
      <c r="H4" s="60" t="s">
        <v>258</v>
      </c>
      <c r="I4" s="60"/>
      <c r="J4" s="60"/>
      <c r="K4" s="60"/>
      <c r="L4" s="60" t="s">
        <v>245</v>
      </c>
      <c r="M4" s="54"/>
      <c r="N4" s="54"/>
      <c r="O4" s="54"/>
      <c r="P4" s="54"/>
      <c r="Q4" s="54"/>
      <c r="R4" s="54"/>
      <c r="S4" s="54"/>
    </row>
    <row r="5" spans="1:19" ht="13.5" customHeight="1">
      <c r="A5" s="108">
        <v>3</v>
      </c>
      <c r="B5" s="58" t="s">
        <v>93</v>
      </c>
      <c r="C5" s="59" t="s">
        <v>20</v>
      </c>
      <c r="D5" s="60">
        <v>608</v>
      </c>
      <c r="E5" s="60" t="s">
        <v>39</v>
      </c>
      <c r="F5" s="61" t="s">
        <v>173</v>
      </c>
      <c r="G5" s="60" t="s">
        <v>243</v>
      </c>
      <c r="H5" s="60"/>
      <c r="I5" s="60"/>
      <c r="J5" s="60"/>
      <c r="K5" s="60"/>
      <c r="L5" s="60" t="s">
        <v>245</v>
      </c>
      <c r="M5" s="54"/>
      <c r="N5" s="54"/>
      <c r="O5" s="54"/>
      <c r="P5" s="54"/>
      <c r="Q5" s="54"/>
      <c r="R5" s="54"/>
      <c r="S5" s="54"/>
    </row>
    <row r="6" spans="1:19" ht="13.5" customHeight="1">
      <c r="A6" s="108">
        <v>4</v>
      </c>
      <c r="B6" s="58" t="s">
        <v>93</v>
      </c>
      <c r="C6" s="59" t="s">
        <v>9</v>
      </c>
      <c r="D6" s="60">
        <v>631</v>
      </c>
      <c r="E6" s="60" t="s">
        <v>39</v>
      </c>
      <c r="F6" s="61" t="s">
        <v>173</v>
      </c>
      <c r="G6" s="60" t="s">
        <v>243</v>
      </c>
      <c r="H6" s="60"/>
      <c r="I6" s="60"/>
      <c r="J6" s="60"/>
      <c r="K6" s="60"/>
      <c r="L6" s="60" t="s">
        <v>245</v>
      </c>
      <c r="M6" s="54"/>
      <c r="N6" s="54"/>
      <c r="O6" s="54"/>
      <c r="P6" s="54"/>
      <c r="Q6" s="54"/>
      <c r="R6" s="54"/>
      <c r="S6" s="54"/>
    </row>
    <row r="7" spans="1:19" ht="13.5" customHeight="1">
      <c r="A7" s="108">
        <v>5</v>
      </c>
      <c r="B7" s="58" t="s">
        <v>93</v>
      </c>
      <c r="C7" s="59" t="s">
        <v>22</v>
      </c>
      <c r="D7" s="60">
        <v>800</v>
      </c>
      <c r="E7" s="60" t="s">
        <v>39</v>
      </c>
      <c r="F7" s="61" t="s">
        <v>173</v>
      </c>
      <c r="G7" s="60" t="s">
        <v>243</v>
      </c>
      <c r="H7" s="60"/>
      <c r="I7" s="60"/>
      <c r="J7" s="60" t="s">
        <v>247</v>
      </c>
      <c r="K7" s="60"/>
      <c r="L7" s="60" t="s">
        <v>245</v>
      </c>
      <c r="M7" s="54"/>
      <c r="N7" s="54"/>
      <c r="O7" s="54"/>
      <c r="P7" s="54"/>
      <c r="Q7" s="54"/>
      <c r="R7" s="54"/>
      <c r="S7" s="54"/>
    </row>
    <row r="8" spans="1:19" ht="13.5" customHeight="1">
      <c r="A8" s="108">
        <v>6</v>
      </c>
      <c r="B8" s="58" t="s">
        <v>93</v>
      </c>
      <c r="C8" s="59" t="s">
        <v>71</v>
      </c>
      <c r="D8" s="60">
        <v>612</v>
      </c>
      <c r="E8" s="60" t="s">
        <v>39</v>
      </c>
      <c r="F8" s="61" t="s">
        <v>173</v>
      </c>
      <c r="G8" s="60" t="s">
        <v>243</v>
      </c>
      <c r="H8" s="60"/>
      <c r="I8" s="60"/>
      <c r="J8" s="60"/>
      <c r="K8" s="60"/>
      <c r="L8" s="60" t="s">
        <v>245</v>
      </c>
      <c r="M8" s="54"/>
      <c r="N8" s="54"/>
      <c r="O8" s="54"/>
      <c r="P8" s="54"/>
      <c r="Q8" s="54"/>
      <c r="R8" s="54"/>
      <c r="S8" s="54"/>
    </row>
    <row r="9" spans="1:19" ht="13.5" customHeight="1">
      <c r="A9" s="108">
        <v>7</v>
      </c>
      <c r="B9" s="58" t="s">
        <v>93</v>
      </c>
      <c r="C9" s="59" t="s">
        <v>13</v>
      </c>
      <c r="D9" s="60">
        <v>616</v>
      </c>
      <c r="E9" s="60" t="s">
        <v>39</v>
      </c>
      <c r="F9" s="61" t="s">
        <v>173</v>
      </c>
      <c r="G9" s="60" t="s">
        <v>243</v>
      </c>
      <c r="H9" s="60"/>
      <c r="I9" s="60"/>
      <c r="J9" s="60"/>
      <c r="K9" s="60"/>
      <c r="L9" s="60" t="s">
        <v>245</v>
      </c>
      <c r="M9" s="54"/>
      <c r="N9" s="54"/>
      <c r="O9" s="54"/>
      <c r="P9" s="54"/>
      <c r="Q9" s="54"/>
      <c r="R9" s="54"/>
      <c r="S9" s="54"/>
    </row>
    <row r="10" spans="1:19" ht="13.5" customHeight="1">
      <c r="A10" s="108">
        <v>8</v>
      </c>
      <c r="B10" s="58" t="s">
        <v>93</v>
      </c>
      <c r="C10" s="59" t="s">
        <v>14</v>
      </c>
      <c r="D10" s="60">
        <v>604</v>
      </c>
      <c r="E10" s="60" t="s">
        <v>39</v>
      </c>
      <c r="F10" s="61" t="s">
        <v>173</v>
      </c>
      <c r="G10" s="60" t="s">
        <v>243</v>
      </c>
      <c r="H10" s="60" t="s">
        <v>258</v>
      </c>
      <c r="I10" s="60"/>
      <c r="J10" s="60"/>
      <c r="K10" s="60"/>
      <c r="L10" s="60" t="s">
        <v>245</v>
      </c>
      <c r="M10" s="54"/>
      <c r="N10" s="54"/>
      <c r="O10" s="54"/>
      <c r="P10" s="54"/>
      <c r="Q10" s="54"/>
      <c r="R10" s="54"/>
      <c r="S10" s="54"/>
    </row>
    <row r="11" spans="1:19" ht="13.5" customHeight="1">
      <c r="A11" s="108">
        <v>9</v>
      </c>
      <c r="B11" s="58" t="s">
        <v>93</v>
      </c>
      <c r="C11" s="59" t="s">
        <v>26</v>
      </c>
      <c r="D11" s="60">
        <v>991</v>
      </c>
      <c r="E11" s="60" t="s">
        <v>39</v>
      </c>
      <c r="F11" s="61" t="s">
        <v>173</v>
      </c>
      <c r="G11" s="60" t="s">
        <v>243</v>
      </c>
      <c r="H11" s="60" t="s">
        <v>258</v>
      </c>
      <c r="I11" s="60"/>
      <c r="J11" s="60"/>
      <c r="K11" s="60"/>
      <c r="L11" s="60" t="s">
        <v>245</v>
      </c>
      <c r="M11" s="54"/>
      <c r="N11" s="54"/>
      <c r="O11" s="54"/>
      <c r="P11" s="54"/>
      <c r="Q11" s="54"/>
      <c r="R11" s="54"/>
      <c r="S11" s="54"/>
    </row>
    <row r="12" spans="1:19" ht="13.5" customHeight="1">
      <c r="A12" s="108">
        <v>10</v>
      </c>
      <c r="B12" s="58" t="s">
        <v>93</v>
      </c>
      <c r="C12" s="59" t="s">
        <v>4</v>
      </c>
      <c r="D12" s="60">
        <v>627</v>
      </c>
      <c r="E12" s="60" t="s">
        <v>39</v>
      </c>
      <c r="F12" s="61" t="s">
        <v>173</v>
      </c>
      <c r="G12" s="60" t="s">
        <v>243</v>
      </c>
      <c r="H12" s="60"/>
      <c r="I12" s="60"/>
      <c r="J12" s="60"/>
      <c r="K12" s="60"/>
      <c r="L12" s="60" t="s">
        <v>245</v>
      </c>
      <c r="M12" s="54"/>
      <c r="N12" s="54"/>
      <c r="O12" s="54"/>
      <c r="P12" s="54"/>
      <c r="Q12" s="54"/>
      <c r="R12" s="54"/>
      <c r="S12" s="54"/>
    </row>
    <row r="13" spans="1:19" ht="13.5" customHeight="1">
      <c r="A13" s="108">
        <v>11</v>
      </c>
      <c r="B13" s="58" t="s">
        <v>93</v>
      </c>
      <c r="C13" s="59" t="s">
        <v>11</v>
      </c>
      <c r="D13" s="60">
        <v>623</v>
      </c>
      <c r="E13" s="60" t="s">
        <v>39</v>
      </c>
      <c r="F13" s="61" t="s">
        <v>173</v>
      </c>
      <c r="G13" s="60" t="s">
        <v>243</v>
      </c>
      <c r="H13" s="60" t="s">
        <v>258</v>
      </c>
      <c r="I13" s="60"/>
      <c r="J13" s="60"/>
      <c r="K13" s="60"/>
      <c r="L13" s="60" t="s">
        <v>245</v>
      </c>
      <c r="M13" s="54"/>
      <c r="N13" s="54"/>
      <c r="O13" s="54"/>
      <c r="P13" s="54"/>
      <c r="Q13" s="54"/>
      <c r="R13" s="54"/>
      <c r="S13" s="54"/>
    </row>
    <row r="14" spans="1:19" ht="13.5" customHeight="1">
      <c r="A14" s="108">
        <v>12</v>
      </c>
      <c r="B14" s="58" t="s">
        <v>93</v>
      </c>
      <c r="C14" s="59" t="s">
        <v>2</v>
      </c>
      <c r="D14" s="60">
        <v>620</v>
      </c>
      <c r="E14" s="60" t="s">
        <v>39</v>
      </c>
      <c r="F14" s="61" t="s">
        <v>173</v>
      </c>
      <c r="G14" s="60" t="s">
        <v>243</v>
      </c>
      <c r="H14" s="60"/>
      <c r="I14" s="60"/>
      <c r="J14" s="60"/>
      <c r="K14" s="60"/>
      <c r="L14" s="60" t="s">
        <v>245</v>
      </c>
      <c r="M14" s="54"/>
      <c r="N14" s="54"/>
      <c r="O14" s="54"/>
      <c r="P14" s="54"/>
      <c r="Q14" s="54"/>
      <c r="R14" s="54"/>
      <c r="S14" s="54"/>
    </row>
    <row r="15" spans="1:19" ht="13.5" customHeight="1">
      <c r="A15" s="108">
        <v>13</v>
      </c>
      <c r="B15" s="58" t="s">
        <v>93</v>
      </c>
      <c r="C15" s="59" t="s">
        <v>24</v>
      </c>
      <c r="D15" s="60">
        <v>620</v>
      </c>
      <c r="E15" s="60" t="s">
        <v>39</v>
      </c>
      <c r="F15" s="61" t="s">
        <v>173</v>
      </c>
      <c r="G15" s="60" t="s">
        <v>243</v>
      </c>
      <c r="H15" s="60"/>
      <c r="I15" s="60"/>
      <c r="J15" s="60"/>
      <c r="K15" s="60"/>
      <c r="L15" s="60" t="s">
        <v>245</v>
      </c>
      <c r="M15" s="54"/>
      <c r="N15" s="54"/>
      <c r="O15" s="54"/>
      <c r="P15" s="54"/>
      <c r="Q15" s="54"/>
      <c r="R15" s="54"/>
      <c r="S15" s="54"/>
    </row>
    <row r="16" spans="1:19" ht="13.5" customHeight="1">
      <c r="A16" s="108">
        <v>14</v>
      </c>
      <c r="B16" s="58" t="s">
        <v>93</v>
      </c>
      <c r="C16" s="59" t="s">
        <v>5</v>
      </c>
      <c r="D16" s="60">
        <v>614</v>
      </c>
      <c r="E16" s="60" t="s">
        <v>39</v>
      </c>
      <c r="F16" s="61" t="s">
        <v>173</v>
      </c>
      <c r="G16" s="60" t="s">
        <v>243</v>
      </c>
      <c r="H16" s="60" t="s">
        <v>258</v>
      </c>
      <c r="I16" s="60" t="s">
        <v>246</v>
      </c>
      <c r="J16" s="60" t="s">
        <v>247</v>
      </c>
      <c r="K16" s="60"/>
      <c r="L16" s="60" t="s">
        <v>245</v>
      </c>
      <c r="M16" s="54"/>
      <c r="N16" s="54"/>
      <c r="O16" s="54"/>
      <c r="P16" s="54"/>
      <c r="Q16" s="54"/>
      <c r="R16" s="54"/>
      <c r="S16" s="54"/>
    </row>
    <row r="17" spans="1:19" ht="13.5" customHeight="1">
      <c r="A17" s="108">
        <v>15</v>
      </c>
      <c r="B17" s="58" t="s">
        <v>93</v>
      </c>
      <c r="C17" s="59" t="s">
        <v>27</v>
      </c>
      <c r="D17" s="60">
        <v>606</v>
      </c>
      <c r="E17" s="60" t="s">
        <v>39</v>
      </c>
      <c r="F17" s="61" t="s">
        <v>173</v>
      </c>
      <c r="G17" s="60" t="s">
        <v>243</v>
      </c>
      <c r="H17" s="60" t="s">
        <v>258</v>
      </c>
      <c r="I17" s="60"/>
      <c r="J17" s="60"/>
      <c r="K17" s="60"/>
      <c r="L17" s="60" t="s">
        <v>245</v>
      </c>
      <c r="M17" s="54"/>
      <c r="N17" s="54"/>
      <c r="O17" s="54"/>
      <c r="P17" s="54"/>
      <c r="Q17" s="54"/>
      <c r="R17" s="54"/>
      <c r="S17" s="54"/>
    </row>
    <row r="18" spans="1:19" ht="13.5" customHeight="1">
      <c r="A18" s="108">
        <v>16</v>
      </c>
      <c r="B18" s="58" t="s">
        <v>93</v>
      </c>
      <c r="C18" s="59" t="s">
        <v>21</v>
      </c>
      <c r="D18" s="60">
        <v>605</v>
      </c>
      <c r="E18" s="60" t="s">
        <v>39</v>
      </c>
      <c r="F18" s="61" t="s">
        <v>173</v>
      </c>
      <c r="G18" s="60" t="s">
        <v>243</v>
      </c>
      <c r="H18" s="60"/>
      <c r="I18" s="60"/>
      <c r="J18" s="60"/>
      <c r="K18" s="60"/>
      <c r="L18" s="60" t="s">
        <v>245</v>
      </c>
      <c r="M18" s="54"/>
      <c r="N18" s="54"/>
      <c r="O18" s="54"/>
      <c r="P18" s="54"/>
      <c r="Q18" s="54"/>
      <c r="R18" s="54"/>
      <c r="S18" s="54"/>
    </row>
    <row r="19" spans="1:19" ht="13.5" customHeight="1">
      <c r="A19" s="108">
        <v>17</v>
      </c>
      <c r="B19" s="58" t="s">
        <v>93</v>
      </c>
      <c r="C19" s="59" t="s">
        <v>30</v>
      </c>
      <c r="D19" s="60">
        <v>992</v>
      </c>
      <c r="E19" s="60" t="s">
        <v>39</v>
      </c>
      <c r="F19" s="61" t="s">
        <v>173</v>
      </c>
      <c r="G19" s="60" t="s">
        <v>243</v>
      </c>
      <c r="H19" s="60"/>
      <c r="I19" s="60"/>
      <c r="J19" s="60"/>
      <c r="K19" s="60"/>
      <c r="L19" s="60" t="s">
        <v>245</v>
      </c>
      <c r="M19" s="54"/>
      <c r="N19" s="54"/>
      <c r="O19" s="54"/>
      <c r="P19" s="54"/>
      <c r="Q19" s="54"/>
      <c r="R19" s="54"/>
      <c r="S19" s="54"/>
    </row>
    <row r="20" spans="1:19" ht="13.5" customHeight="1">
      <c r="A20" s="108">
        <v>18</v>
      </c>
      <c r="B20" s="58" t="s">
        <v>93</v>
      </c>
      <c r="C20" s="59" t="s">
        <v>17</v>
      </c>
      <c r="D20" s="60">
        <v>993</v>
      </c>
      <c r="E20" s="60" t="s">
        <v>39</v>
      </c>
      <c r="F20" s="61" t="s">
        <v>173</v>
      </c>
      <c r="G20" s="60" t="s">
        <v>243</v>
      </c>
      <c r="H20" s="60"/>
      <c r="I20" s="60"/>
      <c r="J20" s="60"/>
      <c r="K20" s="60"/>
      <c r="L20" s="60" t="s">
        <v>245</v>
      </c>
      <c r="M20" s="54"/>
      <c r="N20" s="54"/>
      <c r="O20" s="54"/>
      <c r="P20" s="54"/>
      <c r="Q20" s="54"/>
      <c r="R20" s="54"/>
      <c r="S20" s="54"/>
    </row>
    <row r="21" spans="1:19" ht="13.5" customHeight="1">
      <c r="A21" s="108">
        <v>19</v>
      </c>
      <c r="B21" s="58" t="s">
        <v>93</v>
      </c>
      <c r="C21" s="59" t="s">
        <v>19</v>
      </c>
      <c r="D21" s="60">
        <v>630</v>
      </c>
      <c r="E21" s="60" t="s">
        <v>39</v>
      </c>
      <c r="F21" s="61" t="s">
        <v>173</v>
      </c>
      <c r="G21" s="60" t="s">
        <v>243</v>
      </c>
      <c r="H21" s="60"/>
      <c r="I21" s="60"/>
      <c r="J21" s="60"/>
      <c r="K21" s="60"/>
      <c r="L21" s="60" t="s">
        <v>245</v>
      </c>
      <c r="M21" s="54"/>
      <c r="N21" s="54"/>
      <c r="O21" s="54"/>
      <c r="P21" s="54"/>
      <c r="Q21" s="54"/>
      <c r="R21" s="54"/>
      <c r="S21" s="54"/>
    </row>
    <row r="22" spans="1:19" ht="13.5" customHeight="1">
      <c r="A22" s="108">
        <v>20</v>
      </c>
      <c r="B22" s="58" t="s">
        <v>93</v>
      </c>
      <c r="C22" s="59" t="s">
        <v>31</v>
      </c>
      <c r="D22" s="60">
        <v>621</v>
      </c>
      <c r="E22" s="60" t="s">
        <v>39</v>
      </c>
      <c r="F22" s="61" t="s">
        <v>173</v>
      </c>
      <c r="G22" s="60" t="s">
        <v>243</v>
      </c>
      <c r="H22" s="60"/>
      <c r="I22" s="60"/>
      <c r="J22" s="60"/>
      <c r="K22" s="60"/>
      <c r="L22" s="60" t="s">
        <v>245</v>
      </c>
      <c r="M22" s="54"/>
      <c r="N22" s="54"/>
      <c r="O22" s="54"/>
      <c r="P22" s="54"/>
      <c r="Q22" s="54"/>
      <c r="R22" s="54"/>
      <c r="S22" s="54"/>
    </row>
    <row r="23" spans="1:19" ht="13.5" customHeight="1">
      <c r="A23" s="108">
        <v>21</v>
      </c>
      <c r="B23" s="58" t="s">
        <v>93</v>
      </c>
      <c r="C23" s="59" t="s">
        <v>10</v>
      </c>
      <c r="D23" s="60">
        <v>607</v>
      </c>
      <c r="E23" s="60" t="s">
        <v>39</v>
      </c>
      <c r="F23" s="61" t="s">
        <v>173</v>
      </c>
      <c r="G23" s="60" t="s">
        <v>243</v>
      </c>
      <c r="H23" s="60"/>
      <c r="I23" s="60"/>
      <c r="J23" s="60"/>
      <c r="K23" s="60"/>
      <c r="L23" s="60" t="s">
        <v>245</v>
      </c>
      <c r="M23" s="54"/>
      <c r="N23" s="54"/>
      <c r="O23" s="54"/>
      <c r="P23" s="54"/>
      <c r="Q23" s="54"/>
      <c r="R23" s="54"/>
      <c r="S23" s="54"/>
    </row>
    <row r="24" spans="1:19" ht="13.5" customHeight="1">
      <c r="A24" s="108">
        <v>22</v>
      </c>
      <c r="B24" s="58" t="s">
        <v>93</v>
      </c>
      <c r="C24" s="59" t="s">
        <v>1</v>
      </c>
      <c r="D24" s="60">
        <v>994</v>
      </c>
      <c r="E24" s="60" t="s">
        <v>39</v>
      </c>
      <c r="F24" s="61" t="s">
        <v>173</v>
      </c>
      <c r="G24" s="60" t="s">
        <v>243</v>
      </c>
      <c r="H24" s="60"/>
      <c r="I24" s="60"/>
      <c r="J24" s="60"/>
      <c r="K24" s="60"/>
      <c r="L24" s="60" t="s">
        <v>245</v>
      </c>
      <c r="M24" s="54"/>
      <c r="N24" s="54"/>
      <c r="O24" s="54"/>
      <c r="P24" s="54"/>
      <c r="Q24" s="54"/>
      <c r="R24" s="54"/>
      <c r="S24" s="54"/>
    </row>
    <row r="25" spans="1:19" ht="13.5" customHeight="1">
      <c r="A25" s="108">
        <v>23</v>
      </c>
      <c r="B25" s="58" t="s">
        <v>93</v>
      </c>
      <c r="C25" s="59" t="s">
        <v>72</v>
      </c>
      <c r="D25" s="60">
        <v>625</v>
      </c>
      <c r="E25" s="60" t="s">
        <v>39</v>
      </c>
      <c r="F25" s="61" t="s">
        <v>173</v>
      </c>
      <c r="G25" s="60" t="s">
        <v>243</v>
      </c>
      <c r="H25" s="60"/>
      <c r="I25" s="60"/>
      <c r="J25" s="60"/>
      <c r="K25" s="60"/>
      <c r="L25" s="60" t="s">
        <v>245</v>
      </c>
      <c r="M25" s="54"/>
      <c r="N25" s="54"/>
      <c r="O25" s="54"/>
      <c r="P25" s="54"/>
      <c r="Q25" s="54"/>
      <c r="R25" s="54"/>
      <c r="S25" s="54"/>
    </row>
    <row r="26" spans="1:19" ht="13.5" customHeight="1">
      <c r="A26" s="108">
        <v>24</v>
      </c>
      <c r="B26" s="58" t="s">
        <v>93</v>
      </c>
      <c r="C26" s="59" t="s">
        <v>12</v>
      </c>
      <c r="D26" s="58">
        <v>628</v>
      </c>
      <c r="E26" s="60" t="s">
        <v>39</v>
      </c>
      <c r="F26" s="61" t="s">
        <v>173</v>
      </c>
      <c r="G26" s="60" t="s">
        <v>243</v>
      </c>
      <c r="H26" s="60" t="s">
        <v>258</v>
      </c>
      <c r="I26" s="60"/>
      <c r="J26" s="60" t="s">
        <v>247</v>
      </c>
      <c r="K26" s="60"/>
      <c r="L26" s="60" t="s">
        <v>245</v>
      </c>
      <c r="M26" s="54"/>
      <c r="N26" s="54"/>
      <c r="O26" s="54"/>
      <c r="P26" s="54"/>
      <c r="Q26" s="54"/>
      <c r="R26" s="54"/>
      <c r="S26" s="54"/>
    </row>
    <row r="27" spans="1:19" ht="13.5" customHeight="1">
      <c r="A27" s="108">
        <v>25</v>
      </c>
      <c r="B27" s="58" t="s">
        <v>93</v>
      </c>
      <c r="C27" s="59" t="s">
        <v>29</v>
      </c>
      <c r="D27" s="58">
        <v>617</v>
      </c>
      <c r="E27" s="60" t="s">
        <v>39</v>
      </c>
      <c r="F27" s="61" t="s">
        <v>173</v>
      </c>
      <c r="G27" s="60" t="s">
        <v>243</v>
      </c>
      <c r="H27" s="60" t="s">
        <v>258</v>
      </c>
      <c r="I27" s="60"/>
      <c r="J27" s="60" t="s">
        <v>247</v>
      </c>
      <c r="K27" s="60"/>
      <c r="L27" s="60" t="s">
        <v>245</v>
      </c>
      <c r="M27" s="54"/>
      <c r="N27" s="54"/>
      <c r="O27" s="54"/>
      <c r="P27" s="54"/>
      <c r="Q27" s="54"/>
      <c r="R27" s="54"/>
      <c r="S27" s="54"/>
    </row>
    <row r="28" spans="1:19" ht="13.5" customHeight="1">
      <c r="A28" s="108">
        <v>26</v>
      </c>
      <c r="B28" s="58" t="s">
        <v>93</v>
      </c>
      <c r="C28" s="59" t="s">
        <v>65</v>
      </c>
      <c r="D28" s="58">
        <v>602</v>
      </c>
      <c r="E28" s="60" t="s">
        <v>39</v>
      </c>
      <c r="F28" s="61" t="s">
        <v>173</v>
      </c>
      <c r="G28" s="60" t="s">
        <v>243</v>
      </c>
      <c r="H28" s="60" t="s">
        <v>258</v>
      </c>
      <c r="I28" s="60" t="s">
        <v>246</v>
      </c>
      <c r="J28" s="60" t="s">
        <v>247</v>
      </c>
      <c r="K28" s="58"/>
      <c r="L28" s="60" t="s">
        <v>245</v>
      </c>
      <c r="M28" s="54"/>
      <c r="N28" s="54"/>
      <c r="O28" s="54"/>
      <c r="P28" s="54"/>
      <c r="Q28" s="54"/>
      <c r="R28" s="54"/>
      <c r="S28" s="54"/>
    </row>
    <row r="29" spans="1:19" ht="13.5" customHeight="1">
      <c r="A29" s="108">
        <v>1</v>
      </c>
      <c r="B29" s="58" t="s">
        <v>93</v>
      </c>
      <c r="C29" s="59" t="s">
        <v>18</v>
      </c>
      <c r="D29" s="60">
        <v>613</v>
      </c>
      <c r="E29" s="60" t="s">
        <v>106</v>
      </c>
      <c r="F29" s="61" t="s">
        <v>107</v>
      </c>
      <c r="G29" s="60" t="s">
        <v>243</v>
      </c>
      <c r="H29" s="60"/>
      <c r="I29" s="60"/>
      <c r="J29" s="60"/>
      <c r="K29" s="60"/>
      <c r="L29" s="60" t="s">
        <v>245</v>
      </c>
      <c r="M29" s="54"/>
      <c r="N29" s="54"/>
      <c r="O29" s="54"/>
      <c r="P29" s="54"/>
      <c r="Q29" s="54"/>
      <c r="R29" s="54"/>
      <c r="S29" s="54"/>
    </row>
    <row r="30" spans="1:19" ht="13.5" customHeight="1">
      <c r="A30" s="108">
        <v>2</v>
      </c>
      <c r="B30" s="58" t="s">
        <v>93</v>
      </c>
      <c r="C30" s="59" t="s">
        <v>20</v>
      </c>
      <c r="D30" s="60">
        <v>608</v>
      </c>
      <c r="E30" s="60" t="s">
        <v>106</v>
      </c>
      <c r="F30" s="61" t="s">
        <v>107</v>
      </c>
      <c r="G30" s="60" t="s">
        <v>243</v>
      </c>
      <c r="H30" s="60"/>
      <c r="I30" s="60"/>
      <c r="J30" s="60"/>
      <c r="K30" s="60"/>
      <c r="L30" s="60" t="s">
        <v>245</v>
      </c>
      <c r="M30" s="54"/>
      <c r="N30" s="54"/>
      <c r="O30" s="54"/>
      <c r="P30" s="54"/>
      <c r="Q30" s="54"/>
      <c r="R30" s="54"/>
      <c r="S30" s="54"/>
    </row>
    <row r="31" spans="1:19" ht="13.5" customHeight="1">
      <c r="A31" s="108">
        <v>3</v>
      </c>
      <c r="B31" s="58" t="s">
        <v>93</v>
      </c>
      <c r="C31" s="59" t="s">
        <v>63</v>
      </c>
      <c r="D31" s="60">
        <v>633</v>
      </c>
      <c r="E31" s="60" t="s">
        <v>106</v>
      </c>
      <c r="F31" s="61" t="s">
        <v>107</v>
      </c>
      <c r="G31" s="60" t="s">
        <v>243</v>
      </c>
      <c r="H31" s="60"/>
      <c r="I31" s="60"/>
      <c r="J31" s="60"/>
      <c r="K31" s="60"/>
      <c r="L31" s="60" t="s">
        <v>245</v>
      </c>
      <c r="M31" s="54"/>
      <c r="N31" s="54"/>
      <c r="O31" s="54"/>
      <c r="P31" s="54"/>
      <c r="Q31" s="54"/>
      <c r="R31" s="54"/>
      <c r="S31" s="54"/>
    </row>
    <row r="32" spans="1:19" ht="13.5" customHeight="1">
      <c r="A32" s="108">
        <v>4</v>
      </c>
      <c r="B32" s="58" t="s">
        <v>93</v>
      </c>
      <c r="C32" s="59" t="s">
        <v>71</v>
      </c>
      <c r="D32" s="60">
        <v>612</v>
      </c>
      <c r="E32" s="60" t="s">
        <v>106</v>
      </c>
      <c r="F32" s="61" t="s">
        <v>107</v>
      </c>
      <c r="G32" s="60" t="s">
        <v>243</v>
      </c>
      <c r="H32" s="60"/>
      <c r="I32" s="60"/>
      <c r="J32" s="60"/>
      <c r="K32" s="60"/>
      <c r="L32" s="60" t="s">
        <v>245</v>
      </c>
      <c r="M32" s="54"/>
      <c r="N32" s="54"/>
      <c r="O32" s="54"/>
      <c r="P32" s="54"/>
      <c r="Q32" s="54"/>
      <c r="R32" s="54"/>
      <c r="S32" s="54"/>
    </row>
    <row r="33" spans="1:19" ht="13.5" customHeight="1">
      <c r="A33" s="108">
        <v>5</v>
      </c>
      <c r="B33" s="58" t="s">
        <v>93</v>
      </c>
      <c r="C33" s="59" t="s">
        <v>4</v>
      </c>
      <c r="D33" s="60">
        <v>627</v>
      </c>
      <c r="E33" s="60" t="s">
        <v>106</v>
      </c>
      <c r="F33" s="61" t="s">
        <v>107</v>
      </c>
      <c r="G33" s="60" t="s">
        <v>243</v>
      </c>
      <c r="H33" s="60"/>
      <c r="I33" s="60"/>
      <c r="J33" s="60"/>
      <c r="K33" s="60"/>
      <c r="L33" s="60" t="s">
        <v>245</v>
      </c>
      <c r="M33" s="54"/>
      <c r="N33" s="54"/>
      <c r="O33" s="54"/>
      <c r="P33" s="54"/>
      <c r="Q33" s="54"/>
      <c r="R33" s="54"/>
      <c r="S33" s="54"/>
    </row>
    <row r="34" spans="1:19" ht="13.5" customHeight="1">
      <c r="A34" s="108">
        <v>6</v>
      </c>
      <c r="B34" s="58" t="s">
        <v>93</v>
      </c>
      <c r="C34" s="59" t="s">
        <v>11</v>
      </c>
      <c r="D34" s="60">
        <v>623</v>
      </c>
      <c r="E34" s="60" t="s">
        <v>106</v>
      </c>
      <c r="F34" s="61" t="s">
        <v>107</v>
      </c>
      <c r="G34" s="60" t="s">
        <v>243</v>
      </c>
      <c r="H34" s="60"/>
      <c r="I34" s="60"/>
      <c r="J34" s="60"/>
      <c r="K34" s="60"/>
      <c r="L34" s="60" t="s">
        <v>245</v>
      </c>
      <c r="M34" s="54"/>
      <c r="N34" s="54"/>
      <c r="O34" s="54"/>
      <c r="P34" s="54"/>
      <c r="Q34" s="54"/>
      <c r="R34" s="54"/>
      <c r="S34" s="54"/>
    </row>
    <row r="35" spans="1:19" ht="13.5" customHeight="1">
      <c r="A35" s="108">
        <v>7</v>
      </c>
      <c r="B35" s="58" t="s">
        <v>93</v>
      </c>
      <c r="C35" s="59" t="s">
        <v>28</v>
      </c>
      <c r="D35" s="60">
        <v>626</v>
      </c>
      <c r="E35" s="60" t="s">
        <v>106</v>
      </c>
      <c r="F35" s="61" t="s">
        <v>107</v>
      </c>
      <c r="G35" s="60" t="s">
        <v>243</v>
      </c>
      <c r="H35" s="60"/>
      <c r="I35" s="60"/>
      <c r="J35" s="60"/>
      <c r="K35" s="60"/>
      <c r="L35" s="60" t="s">
        <v>245</v>
      </c>
      <c r="M35" s="54"/>
      <c r="N35" s="54"/>
      <c r="O35" s="54"/>
      <c r="P35" s="54"/>
      <c r="Q35" s="54"/>
      <c r="R35" s="54"/>
      <c r="S35" s="54"/>
    </row>
    <row r="36" spans="1:19" ht="13.5" customHeight="1">
      <c r="A36" s="108">
        <v>8</v>
      </c>
      <c r="B36" s="58" t="s">
        <v>93</v>
      </c>
      <c r="C36" s="59" t="s">
        <v>72</v>
      </c>
      <c r="D36" s="60">
        <v>625</v>
      </c>
      <c r="E36" s="60" t="s">
        <v>106</v>
      </c>
      <c r="F36" s="61" t="s">
        <v>107</v>
      </c>
      <c r="G36" s="60" t="s">
        <v>243</v>
      </c>
      <c r="H36" s="60"/>
      <c r="I36" s="60"/>
      <c r="J36" s="60"/>
      <c r="K36" s="60"/>
      <c r="L36" s="60" t="s">
        <v>245</v>
      </c>
      <c r="M36" s="54"/>
      <c r="N36" s="54"/>
      <c r="O36" s="54"/>
      <c r="P36" s="54"/>
      <c r="Q36" s="54"/>
      <c r="R36" s="54"/>
      <c r="S36" s="54"/>
    </row>
    <row r="37" spans="1:19" ht="13.5" customHeight="1">
      <c r="A37" s="108">
        <v>9</v>
      </c>
      <c r="B37" s="58" t="s">
        <v>93</v>
      </c>
      <c r="C37" s="59" t="s">
        <v>25</v>
      </c>
      <c r="D37" s="60">
        <v>609</v>
      </c>
      <c r="E37" s="60" t="s">
        <v>106</v>
      </c>
      <c r="F37" s="61" t="s">
        <v>107</v>
      </c>
      <c r="G37" s="60" t="s">
        <v>243</v>
      </c>
      <c r="H37" s="60"/>
      <c r="I37" s="60"/>
      <c r="J37" s="60"/>
      <c r="K37" s="60"/>
      <c r="L37" s="60" t="s">
        <v>245</v>
      </c>
      <c r="M37" s="54"/>
      <c r="N37" s="54"/>
      <c r="O37" s="54"/>
      <c r="P37" s="54"/>
      <c r="Q37" s="54"/>
      <c r="R37" s="54"/>
      <c r="S37" s="54"/>
    </row>
    <row r="38" spans="1:19" ht="13.5" customHeight="1">
      <c r="A38" s="108">
        <v>10</v>
      </c>
      <c r="B38" s="58" t="s">
        <v>93</v>
      </c>
      <c r="C38" s="59" t="s">
        <v>15</v>
      </c>
      <c r="D38" s="58">
        <v>632</v>
      </c>
      <c r="E38" s="60" t="s">
        <v>106</v>
      </c>
      <c r="F38" s="61" t="s">
        <v>107</v>
      </c>
      <c r="G38" s="60" t="s">
        <v>243</v>
      </c>
      <c r="H38" s="60"/>
      <c r="I38" s="60"/>
      <c r="J38" s="60"/>
      <c r="K38" s="60"/>
      <c r="L38" s="60" t="s">
        <v>245</v>
      </c>
      <c r="M38" s="54"/>
      <c r="N38" s="54"/>
      <c r="O38" s="54"/>
      <c r="P38" s="54"/>
      <c r="Q38" s="54"/>
      <c r="R38" s="54"/>
      <c r="S38" s="54"/>
    </row>
    <row r="39" spans="1:19" ht="13.5" customHeight="1">
      <c r="A39" s="108">
        <v>1</v>
      </c>
      <c r="B39" s="58" t="s">
        <v>93</v>
      </c>
      <c r="C39" s="59" t="s">
        <v>4</v>
      </c>
      <c r="D39" s="60">
        <v>627</v>
      </c>
      <c r="E39" s="60" t="s">
        <v>112</v>
      </c>
      <c r="F39" s="61" t="s">
        <v>113</v>
      </c>
      <c r="G39" s="60" t="s">
        <v>243</v>
      </c>
      <c r="H39" s="60"/>
      <c r="I39" s="60"/>
      <c r="J39" s="60"/>
      <c r="K39" s="60"/>
      <c r="L39" s="60" t="s">
        <v>245</v>
      </c>
      <c r="M39" s="54"/>
      <c r="N39" s="54"/>
      <c r="O39" s="54"/>
      <c r="P39" s="54"/>
      <c r="Q39" s="54"/>
      <c r="R39" s="54"/>
      <c r="S39" s="54"/>
    </row>
    <row r="40" spans="1:19" ht="13.5" customHeight="1">
      <c r="A40" s="108">
        <v>2</v>
      </c>
      <c r="B40" s="58" t="s">
        <v>93</v>
      </c>
      <c r="C40" s="59" t="s">
        <v>28</v>
      </c>
      <c r="D40" s="60">
        <v>626</v>
      </c>
      <c r="E40" s="60" t="s">
        <v>112</v>
      </c>
      <c r="F40" s="61" t="s">
        <v>113</v>
      </c>
      <c r="G40" s="60" t="s">
        <v>243</v>
      </c>
      <c r="H40" s="60"/>
      <c r="I40" s="60"/>
      <c r="J40" s="60"/>
      <c r="K40" s="60"/>
      <c r="L40" s="60" t="s">
        <v>245</v>
      </c>
      <c r="M40" s="54"/>
      <c r="N40" s="54"/>
      <c r="O40" s="54"/>
      <c r="P40" s="54"/>
      <c r="Q40" s="54"/>
      <c r="R40" s="54"/>
      <c r="S40" s="54"/>
    </row>
    <row r="41" spans="1:19" ht="13.5" customHeight="1">
      <c r="A41" s="108">
        <v>3</v>
      </c>
      <c r="B41" s="58" t="s">
        <v>93</v>
      </c>
      <c r="C41" s="59" t="s">
        <v>72</v>
      </c>
      <c r="D41" s="60">
        <v>625</v>
      </c>
      <c r="E41" s="60" t="s">
        <v>112</v>
      </c>
      <c r="F41" s="61" t="s">
        <v>113</v>
      </c>
      <c r="G41" s="60" t="s">
        <v>243</v>
      </c>
      <c r="H41" s="60"/>
      <c r="I41" s="60"/>
      <c r="J41" s="60"/>
      <c r="K41" s="60"/>
      <c r="L41" s="60" t="s">
        <v>245</v>
      </c>
      <c r="M41" s="54"/>
      <c r="N41" s="54"/>
      <c r="O41" s="54"/>
      <c r="P41" s="54"/>
      <c r="Q41" s="54"/>
      <c r="R41" s="54"/>
      <c r="S41" s="54"/>
    </row>
    <row r="42" spans="1:19" ht="13.5" customHeight="1">
      <c r="A42" s="108">
        <v>1</v>
      </c>
      <c r="B42" s="58" t="s">
        <v>93</v>
      </c>
      <c r="C42" s="59" t="s">
        <v>17</v>
      </c>
      <c r="D42" s="60">
        <v>993</v>
      </c>
      <c r="E42" s="60" t="s">
        <v>114</v>
      </c>
      <c r="F42" s="61" t="s">
        <v>115</v>
      </c>
      <c r="G42" s="60" t="s">
        <v>243</v>
      </c>
      <c r="H42" s="60"/>
      <c r="I42" s="60"/>
      <c r="J42" s="60"/>
      <c r="K42" s="60"/>
      <c r="L42" s="60" t="s">
        <v>245</v>
      </c>
      <c r="M42" s="54"/>
      <c r="N42" s="54"/>
      <c r="O42" s="54"/>
      <c r="P42" s="54"/>
      <c r="Q42" s="54"/>
      <c r="R42" s="54"/>
      <c r="S42" s="54"/>
    </row>
    <row r="43" spans="1:19" ht="13.5" customHeight="1">
      <c r="A43" s="108">
        <v>2</v>
      </c>
      <c r="B43" s="58" t="s">
        <v>93</v>
      </c>
      <c r="C43" s="59" t="s">
        <v>19</v>
      </c>
      <c r="D43" s="60">
        <v>630</v>
      </c>
      <c r="E43" s="60" t="s">
        <v>114</v>
      </c>
      <c r="F43" s="61" t="s">
        <v>115</v>
      </c>
      <c r="G43" s="60" t="s">
        <v>243</v>
      </c>
      <c r="H43" s="60"/>
      <c r="I43" s="60"/>
      <c r="J43" s="60"/>
      <c r="K43" s="60"/>
      <c r="L43" s="60" t="s">
        <v>245</v>
      </c>
      <c r="M43" s="54"/>
      <c r="N43" s="54"/>
      <c r="O43" s="54"/>
      <c r="P43" s="54"/>
      <c r="Q43" s="54"/>
      <c r="R43" s="54"/>
      <c r="S43" s="54"/>
    </row>
    <row r="44" spans="1:19" ht="13.5" customHeight="1">
      <c r="A44" s="108">
        <v>1</v>
      </c>
      <c r="B44" s="58" t="s">
        <v>93</v>
      </c>
      <c r="C44" s="59" t="s">
        <v>20</v>
      </c>
      <c r="D44" s="60">
        <v>608</v>
      </c>
      <c r="E44" s="60" t="s">
        <v>40</v>
      </c>
      <c r="F44" s="61" t="s">
        <v>196</v>
      </c>
      <c r="G44" s="60" t="s">
        <v>243</v>
      </c>
      <c r="H44" s="60"/>
      <c r="I44" s="60"/>
      <c r="J44" s="60"/>
      <c r="K44" s="60"/>
      <c r="L44" s="60" t="s">
        <v>245</v>
      </c>
      <c r="M44" s="54"/>
      <c r="N44" s="54"/>
      <c r="O44" s="54"/>
      <c r="P44" s="54"/>
      <c r="Q44" s="54"/>
      <c r="R44" s="54"/>
      <c r="S44" s="54"/>
    </row>
    <row r="45" spans="1:19" ht="13.5" customHeight="1">
      <c r="A45" s="108">
        <v>2</v>
      </c>
      <c r="B45" s="58" t="s">
        <v>93</v>
      </c>
      <c r="C45" s="59" t="s">
        <v>63</v>
      </c>
      <c r="D45" s="60">
        <v>633</v>
      </c>
      <c r="E45" s="60" t="s">
        <v>40</v>
      </c>
      <c r="F45" s="61" t="s">
        <v>196</v>
      </c>
      <c r="G45" s="60" t="s">
        <v>243</v>
      </c>
      <c r="H45" s="60"/>
      <c r="I45" s="60"/>
      <c r="J45" s="60"/>
      <c r="K45" s="60"/>
      <c r="L45" s="60" t="s">
        <v>245</v>
      </c>
      <c r="M45" s="54"/>
      <c r="N45" s="54"/>
      <c r="O45" s="54"/>
      <c r="P45" s="54"/>
      <c r="Q45" s="54"/>
      <c r="R45" s="54"/>
      <c r="S45" s="54"/>
    </row>
    <row r="46" spans="1:19" ht="13.5" customHeight="1">
      <c r="A46" s="108">
        <v>3</v>
      </c>
      <c r="B46" s="58" t="s">
        <v>93</v>
      </c>
      <c r="C46" s="59" t="s">
        <v>71</v>
      </c>
      <c r="D46" s="60">
        <v>612</v>
      </c>
      <c r="E46" s="60" t="s">
        <v>40</v>
      </c>
      <c r="F46" s="61" t="s">
        <v>196</v>
      </c>
      <c r="G46" s="60" t="s">
        <v>243</v>
      </c>
      <c r="H46" s="60"/>
      <c r="I46" s="60"/>
      <c r="J46" s="60"/>
      <c r="K46" s="60"/>
      <c r="L46" s="60" t="s">
        <v>245</v>
      </c>
      <c r="M46" s="54"/>
      <c r="N46" s="54"/>
      <c r="O46" s="54"/>
      <c r="P46" s="54"/>
      <c r="Q46" s="54"/>
      <c r="R46" s="54"/>
      <c r="S46" s="54"/>
    </row>
    <row r="47" spans="1:19" ht="13.5" customHeight="1">
      <c r="A47" s="108">
        <v>4</v>
      </c>
      <c r="B47" s="58" t="s">
        <v>93</v>
      </c>
      <c r="C47" s="59" t="s">
        <v>13</v>
      </c>
      <c r="D47" s="60">
        <v>616</v>
      </c>
      <c r="E47" s="60" t="s">
        <v>40</v>
      </c>
      <c r="F47" s="61" t="s">
        <v>196</v>
      </c>
      <c r="G47" s="60" t="s">
        <v>243</v>
      </c>
      <c r="H47" s="60"/>
      <c r="I47" s="60"/>
      <c r="J47" s="60"/>
      <c r="K47" s="60"/>
      <c r="L47" s="60" t="s">
        <v>245</v>
      </c>
      <c r="M47" s="54"/>
      <c r="N47" s="54"/>
      <c r="O47" s="54"/>
      <c r="P47" s="54"/>
      <c r="Q47" s="54"/>
      <c r="R47" s="54"/>
      <c r="S47" s="54"/>
    </row>
    <row r="48" spans="1:19" ht="13.5" customHeight="1">
      <c r="A48" s="108">
        <v>5</v>
      </c>
      <c r="B48" s="58" t="s">
        <v>93</v>
      </c>
      <c r="C48" s="59" t="s">
        <v>4</v>
      </c>
      <c r="D48" s="60">
        <v>627</v>
      </c>
      <c r="E48" s="60" t="s">
        <v>40</v>
      </c>
      <c r="F48" s="61" t="s">
        <v>196</v>
      </c>
      <c r="G48" s="60" t="s">
        <v>243</v>
      </c>
      <c r="H48" s="60" t="s">
        <v>258</v>
      </c>
      <c r="I48" s="60"/>
      <c r="J48" s="60"/>
      <c r="K48" s="60"/>
      <c r="L48" s="60" t="s">
        <v>245</v>
      </c>
      <c r="M48" s="54"/>
      <c r="N48" s="54"/>
      <c r="O48" s="54"/>
      <c r="P48" s="54"/>
      <c r="Q48" s="54"/>
      <c r="R48" s="54"/>
      <c r="S48" s="54"/>
    </row>
    <row r="49" spans="1:19" ht="13.5" customHeight="1">
      <c r="A49" s="108">
        <v>6</v>
      </c>
      <c r="B49" s="58" t="s">
        <v>93</v>
      </c>
      <c r="C49" s="59" t="s">
        <v>2</v>
      </c>
      <c r="D49" s="60">
        <v>620</v>
      </c>
      <c r="E49" s="60" t="s">
        <v>40</v>
      </c>
      <c r="F49" s="61" t="s">
        <v>196</v>
      </c>
      <c r="G49" s="60" t="s">
        <v>243</v>
      </c>
      <c r="H49" s="60"/>
      <c r="I49" s="60"/>
      <c r="J49" s="60"/>
      <c r="K49" s="60"/>
      <c r="L49" s="60" t="s">
        <v>245</v>
      </c>
      <c r="M49" s="54"/>
      <c r="N49" s="54"/>
      <c r="O49" s="54"/>
      <c r="P49" s="54"/>
      <c r="Q49" s="54"/>
      <c r="R49" s="54"/>
      <c r="S49" s="54"/>
    </row>
    <row r="50" spans="1:19" ht="13.5" customHeight="1">
      <c r="A50" s="108">
        <v>7</v>
      </c>
      <c r="B50" s="58" t="s">
        <v>93</v>
      </c>
      <c r="C50" s="59" t="s">
        <v>6</v>
      </c>
      <c r="D50" s="60">
        <v>624</v>
      </c>
      <c r="E50" s="60" t="s">
        <v>40</v>
      </c>
      <c r="F50" s="61" t="s">
        <v>196</v>
      </c>
      <c r="G50" s="60" t="s">
        <v>243</v>
      </c>
      <c r="H50" s="60"/>
      <c r="I50" s="60"/>
      <c r="J50" s="60"/>
      <c r="K50" s="60"/>
      <c r="L50" s="60" t="s">
        <v>245</v>
      </c>
      <c r="M50" s="54"/>
      <c r="N50" s="54"/>
      <c r="O50" s="54"/>
      <c r="P50" s="54"/>
      <c r="Q50" s="54"/>
      <c r="R50" s="54"/>
      <c r="S50" s="54"/>
    </row>
    <row r="51" spans="1:19" ht="13.5" customHeight="1">
      <c r="A51" s="108">
        <v>8</v>
      </c>
      <c r="B51" s="58" t="s">
        <v>93</v>
      </c>
      <c r="C51" s="59" t="s">
        <v>28</v>
      </c>
      <c r="D51" s="60">
        <v>626</v>
      </c>
      <c r="E51" s="60" t="s">
        <v>40</v>
      </c>
      <c r="F51" s="61" t="s">
        <v>196</v>
      </c>
      <c r="G51" s="60" t="s">
        <v>243</v>
      </c>
      <c r="H51" s="60"/>
      <c r="I51" s="60"/>
      <c r="J51" s="60"/>
      <c r="K51" s="60"/>
      <c r="L51" s="60" t="s">
        <v>245</v>
      </c>
      <c r="M51" s="54"/>
      <c r="N51" s="54"/>
      <c r="O51" s="54"/>
      <c r="P51" s="54"/>
      <c r="Q51" s="54"/>
      <c r="R51" s="54"/>
      <c r="S51" s="54"/>
    </row>
    <row r="52" spans="1:19" ht="13.5" customHeight="1">
      <c r="A52" s="108">
        <v>9</v>
      </c>
      <c r="B52" s="58" t="s">
        <v>93</v>
      </c>
      <c r="C52" s="59" t="s">
        <v>5</v>
      </c>
      <c r="D52" s="60">
        <v>614</v>
      </c>
      <c r="E52" s="60" t="s">
        <v>40</v>
      </c>
      <c r="F52" s="61" t="s">
        <v>196</v>
      </c>
      <c r="G52" s="60" t="s">
        <v>243</v>
      </c>
      <c r="H52" s="60"/>
      <c r="I52" s="60"/>
      <c r="J52" s="60"/>
      <c r="K52" s="60"/>
      <c r="L52" s="60" t="s">
        <v>245</v>
      </c>
      <c r="M52" s="54"/>
      <c r="N52" s="54"/>
      <c r="O52" s="54"/>
      <c r="P52" s="54"/>
      <c r="Q52" s="54"/>
      <c r="R52" s="54"/>
      <c r="S52" s="54"/>
    </row>
    <row r="53" spans="1:19" ht="13.5" customHeight="1">
      <c r="A53" s="108">
        <v>10</v>
      </c>
      <c r="B53" s="58" t="s">
        <v>93</v>
      </c>
      <c r="C53" s="59" t="s">
        <v>27</v>
      </c>
      <c r="D53" s="60">
        <v>606</v>
      </c>
      <c r="E53" s="60" t="s">
        <v>40</v>
      </c>
      <c r="F53" s="61" t="s">
        <v>196</v>
      </c>
      <c r="G53" s="60" t="s">
        <v>243</v>
      </c>
      <c r="H53" s="60"/>
      <c r="I53" s="60"/>
      <c r="J53" s="60"/>
      <c r="K53" s="60"/>
      <c r="L53" s="60" t="s">
        <v>245</v>
      </c>
      <c r="M53" s="54"/>
      <c r="N53" s="54"/>
      <c r="O53" s="54"/>
      <c r="P53" s="54"/>
      <c r="Q53" s="54"/>
      <c r="R53" s="54"/>
      <c r="S53" s="54"/>
    </row>
    <row r="54" spans="1:19" ht="13.5" customHeight="1">
      <c r="A54" s="108">
        <v>11</v>
      </c>
      <c r="B54" s="58" t="s">
        <v>93</v>
      </c>
      <c r="C54" s="59" t="s">
        <v>19</v>
      </c>
      <c r="D54" s="60">
        <v>630</v>
      </c>
      <c r="E54" s="60" t="s">
        <v>40</v>
      </c>
      <c r="F54" s="61" t="s">
        <v>196</v>
      </c>
      <c r="G54" s="60" t="s">
        <v>243</v>
      </c>
      <c r="H54" s="60"/>
      <c r="I54" s="60"/>
      <c r="J54" s="60"/>
      <c r="K54" s="60"/>
      <c r="L54" s="60" t="s">
        <v>245</v>
      </c>
      <c r="M54" s="54"/>
      <c r="N54" s="54"/>
      <c r="O54" s="54"/>
      <c r="P54" s="54"/>
      <c r="Q54" s="54"/>
      <c r="R54" s="54"/>
      <c r="S54" s="54"/>
    </row>
    <row r="55" spans="1:19" ht="13.5" customHeight="1">
      <c r="A55" s="108">
        <v>12</v>
      </c>
      <c r="B55" s="58" t="s">
        <v>93</v>
      </c>
      <c r="C55" s="59" t="s">
        <v>31</v>
      </c>
      <c r="D55" s="60">
        <v>621</v>
      </c>
      <c r="E55" s="60" t="s">
        <v>40</v>
      </c>
      <c r="F55" s="61" t="s">
        <v>196</v>
      </c>
      <c r="G55" s="60" t="s">
        <v>243</v>
      </c>
      <c r="H55" s="60"/>
      <c r="I55" s="60"/>
      <c r="J55" s="60"/>
      <c r="K55" s="60"/>
      <c r="L55" s="60" t="s">
        <v>245</v>
      </c>
      <c r="M55" s="54"/>
      <c r="N55" s="54"/>
      <c r="O55" s="54"/>
      <c r="P55" s="54"/>
      <c r="Q55" s="54"/>
      <c r="R55" s="54"/>
      <c r="S55" s="54"/>
    </row>
    <row r="56" spans="1:19" ht="13.5" customHeight="1">
      <c r="A56" s="108">
        <v>13</v>
      </c>
      <c r="B56" s="58" t="s">
        <v>93</v>
      </c>
      <c r="C56" s="59" t="s">
        <v>1</v>
      </c>
      <c r="D56" s="60">
        <v>994</v>
      </c>
      <c r="E56" s="60" t="s">
        <v>40</v>
      </c>
      <c r="F56" s="61" t="s">
        <v>196</v>
      </c>
      <c r="G56" s="60" t="s">
        <v>243</v>
      </c>
      <c r="H56" s="60"/>
      <c r="I56" s="60"/>
      <c r="J56" s="60"/>
      <c r="K56" s="60"/>
      <c r="L56" s="60" t="s">
        <v>245</v>
      </c>
      <c r="M56" s="54"/>
      <c r="N56" s="54"/>
      <c r="O56" s="54"/>
      <c r="P56" s="54"/>
      <c r="Q56" s="54"/>
      <c r="R56" s="54"/>
      <c r="S56" s="54"/>
    </row>
    <row r="57" spans="1:19" ht="13.5" customHeight="1">
      <c r="A57" s="108">
        <v>14</v>
      </c>
      <c r="B57" s="58" t="s">
        <v>93</v>
      </c>
      <c r="C57" s="59" t="s">
        <v>72</v>
      </c>
      <c r="D57" s="60">
        <v>625</v>
      </c>
      <c r="E57" s="60" t="s">
        <v>40</v>
      </c>
      <c r="F57" s="61" t="s">
        <v>196</v>
      </c>
      <c r="G57" s="60" t="s">
        <v>243</v>
      </c>
      <c r="H57" s="60" t="s">
        <v>258</v>
      </c>
      <c r="I57" s="60"/>
      <c r="J57" s="60"/>
      <c r="K57" s="60"/>
      <c r="L57" s="60" t="s">
        <v>245</v>
      </c>
      <c r="M57" s="54"/>
      <c r="N57" s="54"/>
      <c r="O57" s="54"/>
      <c r="P57" s="54"/>
      <c r="Q57" s="54"/>
      <c r="R57" s="54"/>
      <c r="S57" s="54"/>
    </row>
    <row r="58" spans="1:19" ht="13.5" customHeight="1">
      <c r="A58" s="108">
        <v>15</v>
      </c>
      <c r="B58" s="58" t="s">
        <v>93</v>
      </c>
      <c r="C58" s="59" t="s">
        <v>25</v>
      </c>
      <c r="D58" s="60">
        <v>609</v>
      </c>
      <c r="E58" s="60" t="s">
        <v>40</v>
      </c>
      <c r="F58" s="61" t="s">
        <v>196</v>
      </c>
      <c r="G58" s="60" t="s">
        <v>243</v>
      </c>
      <c r="H58" s="60"/>
      <c r="I58" s="60"/>
      <c r="J58" s="60"/>
      <c r="K58" s="60"/>
      <c r="L58" s="60" t="s">
        <v>245</v>
      </c>
      <c r="M58" s="54"/>
      <c r="N58" s="54"/>
      <c r="O58" s="54"/>
      <c r="P58" s="54"/>
      <c r="Q58" s="54"/>
      <c r="R58" s="54"/>
      <c r="S58" s="54"/>
    </row>
    <row r="59" spans="1:19" ht="13.5" customHeight="1">
      <c r="A59" s="108">
        <v>16</v>
      </c>
      <c r="B59" s="58" t="s">
        <v>93</v>
      </c>
      <c r="C59" s="59" t="s">
        <v>3</v>
      </c>
      <c r="D59" s="60">
        <v>615</v>
      </c>
      <c r="E59" s="60" t="s">
        <v>40</v>
      </c>
      <c r="F59" s="61" t="s">
        <v>196</v>
      </c>
      <c r="G59" s="60" t="s">
        <v>243</v>
      </c>
      <c r="H59" s="60"/>
      <c r="I59" s="60"/>
      <c r="J59" s="60"/>
      <c r="K59" s="60"/>
      <c r="L59" s="60" t="s">
        <v>245</v>
      </c>
      <c r="M59" s="54"/>
      <c r="N59" s="54"/>
      <c r="O59" s="54"/>
      <c r="P59" s="54"/>
      <c r="Q59" s="54"/>
      <c r="R59" s="54"/>
      <c r="S59" s="54"/>
    </row>
    <row r="60" spans="1:19" ht="13.5" customHeight="1">
      <c r="A60" s="108">
        <v>17</v>
      </c>
      <c r="B60" s="58" t="s">
        <v>93</v>
      </c>
      <c r="C60" s="59" t="s">
        <v>12</v>
      </c>
      <c r="D60" s="58">
        <v>628</v>
      </c>
      <c r="E60" s="60" t="s">
        <v>40</v>
      </c>
      <c r="F60" s="61" t="s">
        <v>196</v>
      </c>
      <c r="G60" s="60" t="s">
        <v>243</v>
      </c>
      <c r="H60" s="60"/>
      <c r="I60" s="60"/>
      <c r="J60" s="60"/>
      <c r="K60" s="60"/>
      <c r="L60" s="60" t="s">
        <v>245</v>
      </c>
      <c r="M60" s="54"/>
      <c r="N60" s="54"/>
      <c r="O60" s="54"/>
      <c r="P60" s="54"/>
      <c r="Q60" s="54"/>
      <c r="R60" s="54"/>
      <c r="S60" s="54"/>
    </row>
    <row r="61" spans="1:19" ht="13.5" customHeight="1">
      <c r="A61" s="108">
        <v>18</v>
      </c>
      <c r="B61" s="58" t="s">
        <v>93</v>
      </c>
      <c r="C61" s="59" t="s">
        <v>32</v>
      </c>
      <c r="D61" s="58">
        <v>995</v>
      </c>
      <c r="E61" s="60" t="s">
        <v>40</v>
      </c>
      <c r="F61" s="61" t="s">
        <v>196</v>
      </c>
      <c r="G61" s="60" t="s">
        <v>243</v>
      </c>
      <c r="H61" s="54"/>
      <c r="I61" s="60"/>
      <c r="J61" s="60"/>
      <c r="K61" s="60" t="s">
        <v>248</v>
      </c>
      <c r="L61" s="60" t="s">
        <v>245</v>
      </c>
      <c r="M61" s="54"/>
      <c r="N61" s="54"/>
      <c r="O61" s="54"/>
      <c r="P61" s="54"/>
      <c r="Q61" s="54"/>
      <c r="R61" s="54"/>
      <c r="S61" s="54"/>
    </row>
    <row r="62" spans="1:19" ht="13.5" customHeight="1">
      <c r="A62" s="108">
        <v>19</v>
      </c>
      <c r="B62" s="58" t="s">
        <v>93</v>
      </c>
      <c r="C62" s="59" t="s">
        <v>15</v>
      </c>
      <c r="D62" s="58">
        <v>632</v>
      </c>
      <c r="E62" s="60" t="s">
        <v>40</v>
      </c>
      <c r="F62" s="61" t="s">
        <v>196</v>
      </c>
      <c r="G62" s="60" t="s">
        <v>243</v>
      </c>
      <c r="H62" s="60"/>
      <c r="I62" s="60"/>
      <c r="J62" s="60"/>
      <c r="K62" s="60"/>
      <c r="L62" s="60" t="s">
        <v>245</v>
      </c>
      <c r="M62" s="54"/>
      <c r="N62" s="54"/>
      <c r="O62" s="54"/>
      <c r="P62" s="54"/>
      <c r="Q62" s="54"/>
      <c r="R62" s="54"/>
      <c r="S62" s="54"/>
    </row>
    <row r="63" spans="1:19" ht="13.5" customHeight="1">
      <c r="A63" s="108">
        <v>1</v>
      </c>
      <c r="B63" s="58" t="s">
        <v>93</v>
      </c>
      <c r="C63" s="59" t="s">
        <v>72</v>
      </c>
      <c r="D63" s="60">
        <v>625</v>
      </c>
      <c r="E63" s="60" t="s">
        <v>117</v>
      </c>
      <c r="F63" s="61" t="s">
        <v>118</v>
      </c>
      <c r="G63" s="60" t="s">
        <v>243</v>
      </c>
      <c r="H63" s="60"/>
      <c r="I63" s="60"/>
      <c r="J63" s="60"/>
      <c r="K63" s="60"/>
      <c r="L63" s="60" t="s">
        <v>245</v>
      </c>
      <c r="M63" s="54"/>
      <c r="N63" s="54"/>
      <c r="O63" s="54"/>
      <c r="P63" s="54"/>
      <c r="Q63" s="54"/>
      <c r="R63" s="54"/>
      <c r="S63" s="54"/>
    </row>
    <row r="64" spans="1:19" ht="13.5" customHeight="1">
      <c r="A64" s="108">
        <v>1</v>
      </c>
      <c r="B64" s="58" t="s">
        <v>93</v>
      </c>
      <c r="C64" s="59" t="s">
        <v>71</v>
      </c>
      <c r="D64" s="60">
        <v>612</v>
      </c>
      <c r="E64" s="60" t="s">
        <v>124</v>
      </c>
      <c r="F64" s="61" t="s">
        <v>125</v>
      </c>
      <c r="G64" s="60" t="s">
        <v>243</v>
      </c>
      <c r="H64" s="60"/>
      <c r="I64" s="60"/>
      <c r="J64" s="60"/>
      <c r="K64" s="60"/>
      <c r="L64" s="60" t="s">
        <v>245</v>
      </c>
      <c r="M64" s="54"/>
      <c r="N64" s="54"/>
      <c r="O64" s="54"/>
      <c r="P64" s="54"/>
      <c r="Q64" s="54"/>
      <c r="R64" s="54"/>
      <c r="S64" s="54"/>
    </row>
    <row r="65" spans="1:19" ht="13.5" customHeight="1">
      <c r="A65" s="108">
        <v>2</v>
      </c>
      <c r="B65" s="58" t="s">
        <v>93</v>
      </c>
      <c r="C65" s="59" t="s">
        <v>13</v>
      </c>
      <c r="D65" s="60">
        <v>616</v>
      </c>
      <c r="E65" s="60" t="s">
        <v>124</v>
      </c>
      <c r="F65" s="61" t="s">
        <v>125</v>
      </c>
      <c r="G65" s="60" t="s">
        <v>243</v>
      </c>
      <c r="H65" s="60"/>
      <c r="I65" s="60"/>
      <c r="J65" s="60"/>
      <c r="K65" s="60"/>
      <c r="L65" s="60" t="s">
        <v>245</v>
      </c>
      <c r="M65" s="54"/>
      <c r="N65" s="54"/>
      <c r="O65" s="54"/>
      <c r="P65" s="54"/>
      <c r="Q65" s="54"/>
      <c r="R65" s="54"/>
      <c r="S65" s="54"/>
    </row>
    <row r="66" spans="1:19" ht="13.5" customHeight="1">
      <c r="A66" s="108">
        <v>3</v>
      </c>
      <c r="B66" s="58" t="s">
        <v>93</v>
      </c>
      <c r="C66" s="59" t="s">
        <v>4</v>
      </c>
      <c r="D66" s="60">
        <v>627</v>
      </c>
      <c r="E66" s="60" t="s">
        <v>124</v>
      </c>
      <c r="F66" s="61" t="s">
        <v>125</v>
      </c>
      <c r="G66" s="60" t="s">
        <v>243</v>
      </c>
      <c r="H66" s="60"/>
      <c r="I66" s="60"/>
      <c r="J66" s="60"/>
      <c r="K66" s="60"/>
      <c r="L66" s="60" t="s">
        <v>245</v>
      </c>
      <c r="M66" s="54"/>
      <c r="N66" s="54"/>
      <c r="O66" s="54"/>
      <c r="P66" s="54"/>
      <c r="Q66" s="54"/>
      <c r="R66" s="54"/>
      <c r="S66" s="54"/>
    </row>
    <row r="67" spans="1:19" ht="13.5" customHeight="1">
      <c r="A67" s="108">
        <v>4</v>
      </c>
      <c r="B67" s="58" t="s">
        <v>93</v>
      </c>
      <c r="C67" s="59" t="s">
        <v>2</v>
      </c>
      <c r="D67" s="60">
        <v>620</v>
      </c>
      <c r="E67" s="60" t="s">
        <v>124</v>
      </c>
      <c r="F67" s="61" t="s">
        <v>125</v>
      </c>
      <c r="G67" s="60" t="s">
        <v>243</v>
      </c>
      <c r="H67" s="60"/>
      <c r="I67" s="60"/>
      <c r="J67" s="60"/>
      <c r="K67" s="60"/>
      <c r="L67" s="60" t="s">
        <v>245</v>
      </c>
      <c r="M67" s="54"/>
      <c r="N67" s="54"/>
      <c r="O67" s="54"/>
      <c r="P67" s="54"/>
      <c r="Q67" s="54"/>
      <c r="R67" s="54"/>
      <c r="S67" s="54"/>
    </row>
    <row r="68" spans="1:19" ht="13.5" customHeight="1">
      <c r="A68" s="108">
        <v>5</v>
      </c>
      <c r="B68" s="58" t="s">
        <v>93</v>
      </c>
      <c r="C68" s="59" t="s">
        <v>24</v>
      </c>
      <c r="D68" s="60">
        <v>620</v>
      </c>
      <c r="E68" s="60" t="s">
        <v>124</v>
      </c>
      <c r="F68" s="61" t="s">
        <v>125</v>
      </c>
      <c r="G68" s="60" t="s">
        <v>243</v>
      </c>
      <c r="H68" s="60"/>
      <c r="I68" s="60"/>
      <c r="J68" s="60"/>
      <c r="K68" s="60"/>
      <c r="L68" s="60" t="s">
        <v>245</v>
      </c>
      <c r="M68" s="54"/>
      <c r="N68" s="54"/>
      <c r="O68" s="54"/>
      <c r="P68" s="54"/>
      <c r="Q68" s="54"/>
      <c r="R68" s="54"/>
      <c r="S68" s="54"/>
    </row>
    <row r="69" spans="1:19" ht="18" customHeight="1">
      <c r="A69" s="108">
        <v>6</v>
      </c>
      <c r="B69" s="58" t="s">
        <v>93</v>
      </c>
      <c r="C69" s="59" t="s">
        <v>28</v>
      </c>
      <c r="D69" s="60">
        <v>626</v>
      </c>
      <c r="E69" s="60" t="s">
        <v>124</v>
      </c>
      <c r="F69" s="61" t="s">
        <v>125</v>
      </c>
      <c r="G69" s="60" t="s">
        <v>243</v>
      </c>
      <c r="H69" s="60"/>
      <c r="I69" s="60"/>
      <c r="J69" s="60"/>
      <c r="K69" s="60"/>
      <c r="L69" s="60" t="s">
        <v>245</v>
      </c>
      <c r="M69" s="54"/>
      <c r="N69" s="54"/>
      <c r="O69" s="54"/>
      <c r="P69" s="54"/>
      <c r="Q69" s="54"/>
      <c r="R69" s="54"/>
      <c r="S69" s="54"/>
    </row>
    <row r="70" spans="1:19" ht="14.25" customHeight="1">
      <c r="A70" s="108">
        <v>7</v>
      </c>
      <c r="B70" s="58" t="s">
        <v>93</v>
      </c>
      <c r="C70" s="59" t="s">
        <v>5</v>
      </c>
      <c r="D70" s="60">
        <v>614</v>
      </c>
      <c r="E70" s="60" t="s">
        <v>124</v>
      </c>
      <c r="F70" s="61" t="s">
        <v>125</v>
      </c>
      <c r="G70" s="60" t="s">
        <v>243</v>
      </c>
      <c r="H70" s="60"/>
      <c r="I70" s="60"/>
      <c r="J70" s="60"/>
      <c r="K70" s="60"/>
      <c r="L70" s="60" t="s">
        <v>245</v>
      </c>
      <c r="M70" s="54"/>
      <c r="N70" s="54"/>
      <c r="O70" s="54"/>
      <c r="P70" s="54"/>
      <c r="Q70" s="54"/>
      <c r="R70" s="54"/>
      <c r="S70" s="54"/>
    </row>
    <row r="71" spans="1:19" ht="13.5" customHeight="1">
      <c r="A71" s="108">
        <v>8</v>
      </c>
      <c r="B71" s="58" t="s">
        <v>93</v>
      </c>
      <c r="C71" s="59" t="s">
        <v>27</v>
      </c>
      <c r="D71" s="60">
        <v>606</v>
      </c>
      <c r="E71" s="60" t="s">
        <v>124</v>
      </c>
      <c r="F71" s="61" t="s">
        <v>125</v>
      </c>
      <c r="G71" s="60" t="s">
        <v>243</v>
      </c>
      <c r="H71" s="60"/>
      <c r="I71" s="60"/>
      <c r="J71" s="60"/>
      <c r="K71" s="60"/>
      <c r="L71" s="60" t="s">
        <v>245</v>
      </c>
      <c r="M71" s="54"/>
      <c r="N71" s="54"/>
      <c r="O71" s="54"/>
      <c r="P71" s="54"/>
      <c r="Q71" s="54"/>
      <c r="R71" s="54"/>
      <c r="S71" s="54"/>
    </row>
    <row r="72" spans="1:19" ht="13.5" customHeight="1">
      <c r="A72" s="108">
        <v>9</v>
      </c>
      <c r="B72" s="58" t="s">
        <v>93</v>
      </c>
      <c r="C72" s="59" t="s">
        <v>31</v>
      </c>
      <c r="D72" s="60">
        <v>621</v>
      </c>
      <c r="E72" s="60" t="s">
        <v>124</v>
      </c>
      <c r="F72" s="61" t="s">
        <v>125</v>
      </c>
      <c r="G72" s="60" t="s">
        <v>243</v>
      </c>
      <c r="H72" s="60"/>
      <c r="I72" s="60"/>
      <c r="J72" s="60"/>
      <c r="K72" s="60"/>
      <c r="L72" s="60" t="s">
        <v>245</v>
      </c>
      <c r="M72" s="54"/>
      <c r="N72" s="54"/>
      <c r="O72" s="54"/>
      <c r="P72" s="54"/>
      <c r="Q72" s="54"/>
      <c r="R72" s="54"/>
      <c r="S72" s="54"/>
    </row>
    <row r="73" spans="1:19" ht="13.5" customHeight="1">
      <c r="A73" s="108">
        <v>10</v>
      </c>
      <c r="B73" s="58" t="s">
        <v>93</v>
      </c>
      <c r="C73" s="59" t="s">
        <v>10</v>
      </c>
      <c r="D73" s="60">
        <v>607</v>
      </c>
      <c r="E73" s="60" t="s">
        <v>124</v>
      </c>
      <c r="F73" s="61" t="s">
        <v>125</v>
      </c>
      <c r="G73" s="60" t="s">
        <v>243</v>
      </c>
      <c r="H73" s="60"/>
      <c r="I73" s="60"/>
      <c r="J73" s="60"/>
      <c r="K73" s="60"/>
      <c r="L73" s="60" t="s">
        <v>245</v>
      </c>
      <c r="M73" s="54"/>
      <c r="N73" s="54"/>
      <c r="O73" s="54"/>
      <c r="P73" s="54"/>
      <c r="Q73" s="54"/>
      <c r="R73" s="54"/>
      <c r="S73" s="54"/>
    </row>
    <row r="74" spans="1:19" ht="13.5" customHeight="1">
      <c r="A74" s="108">
        <v>11</v>
      </c>
      <c r="B74" s="58" t="s">
        <v>93</v>
      </c>
      <c r="C74" s="59" t="s">
        <v>1</v>
      </c>
      <c r="D74" s="60">
        <v>994</v>
      </c>
      <c r="E74" s="60" t="s">
        <v>124</v>
      </c>
      <c r="F74" s="61" t="s">
        <v>125</v>
      </c>
      <c r="G74" s="60" t="s">
        <v>243</v>
      </c>
      <c r="H74" s="60"/>
      <c r="I74" s="60"/>
      <c r="J74" s="60"/>
      <c r="K74" s="60"/>
      <c r="L74" s="60" t="s">
        <v>245</v>
      </c>
      <c r="M74" s="54"/>
      <c r="N74" s="54"/>
      <c r="O74" s="54"/>
      <c r="P74" s="54"/>
      <c r="Q74" s="54"/>
      <c r="R74" s="54"/>
      <c r="S74" s="54"/>
    </row>
    <row r="75" spans="1:19" ht="13.5" customHeight="1">
      <c r="A75" s="108">
        <v>12</v>
      </c>
      <c r="B75" s="58" t="s">
        <v>93</v>
      </c>
      <c r="C75" s="59" t="s">
        <v>72</v>
      </c>
      <c r="D75" s="60">
        <v>625</v>
      </c>
      <c r="E75" s="60" t="s">
        <v>124</v>
      </c>
      <c r="F75" s="61" t="s">
        <v>125</v>
      </c>
      <c r="G75" s="60" t="s">
        <v>243</v>
      </c>
      <c r="H75" s="60"/>
      <c r="I75" s="60"/>
      <c r="J75" s="60"/>
      <c r="K75" s="60"/>
      <c r="L75" s="60" t="s">
        <v>245</v>
      </c>
      <c r="M75" s="54"/>
      <c r="N75" s="54"/>
      <c r="O75" s="54"/>
      <c r="P75" s="54"/>
      <c r="Q75" s="54"/>
      <c r="R75" s="54"/>
      <c r="S75" s="54"/>
    </row>
    <row r="76" spans="1:19" ht="13.5" customHeight="1">
      <c r="A76" s="108">
        <v>13</v>
      </c>
      <c r="B76" s="58" t="s">
        <v>93</v>
      </c>
      <c r="C76" s="59" t="s">
        <v>25</v>
      </c>
      <c r="D76" s="60">
        <v>609</v>
      </c>
      <c r="E76" s="60" t="s">
        <v>124</v>
      </c>
      <c r="F76" s="61" t="s">
        <v>125</v>
      </c>
      <c r="G76" s="60" t="s">
        <v>243</v>
      </c>
      <c r="H76" s="60"/>
      <c r="I76" s="60"/>
      <c r="J76" s="60"/>
      <c r="K76" s="60"/>
      <c r="L76" s="60" t="s">
        <v>245</v>
      </c>
      <c r="M76" s="54"/>
      <c r="N76" s="54"/>
      <c r="O76" s="54"/>
      <c r="P76" s="54"/>
      <c r="Q76" s="54"/>
      <c r="R76" s="54"/>
      <c r="S76" s="54"/>
    </row>
    <row r="77" spans="1:19" ht="13.5" customHeight="1">
      <c r="A77" s="108">
        <v>14</v>
      </c>
      <c r="B77" s="58" t="s">
        <v>93</v>
      </c>
      <c r="C77" s="59" t="s">
        <v>12</v>
      </c>
      <c r="D77" s="58">
        <v>628</v>
      </c>
      <c r="E77" s="60" t="s">
        <v>124</v>
      </c>
      <c r="F77" s="61" t="s">
        <v>125</v>
      </c>
      <c r="G77" s="60" t="s">
        <v>243</v>
      </c>
      <c r="H77" s="60"/>
      <c r="I77" s="60"/>
      <c r="J77" s="60"/>
      <c r="K77" s="60"/>
      <c r="L77" s="60" t="s">
        <v>245</v>
      </c>
      <c r="M77" s="54"/>
      <c r="N77" s="54"/>
      <c r="O77" s="54"/>
      <c r="P77" s="54"/>
      <c r="Q77" s="54"/>
      <c r="R77" s="54"/>
      <c r="S77" s="54"/>
    </row>
    <row r="78" spans="1:19" ht="13.5" customHeight="1">
      <c r="A78" s="108">
        <v>15</v>
      </c>
      <c r="B78" s="58" t="s">
        <v>93</v>
      </c>
      <c r="C78" s="59" t="s">
        <v>32</v>
      </c>
      <c r="D78" s="58">
        <v>995</v>
      </c>
      <c r="E78" s="60" t="s">
        <v>124</v>
      </c>
      <c r="F78" s="61" t="s">
        <v>125</v>
      </c>
      <c r="G78" s="60" t="s">
        <v>243</v>
      </c>
      <c r="H78" s="54"/>
      <c r="I78" s="60"/>
      <c r="J78" s="60"/>
      <c r="K78" s="60" t="s">
        <v>248</v>
      </c>
      <c r="L78" s="60" t="s">
        <v>245</v>
      </c>
      <c r="M78" s="54"/>
      <c r="N78" s="54"/>
      <c r="O78" s="54"/>
      <c r="P78" s="54"/>
      <c r="Q78" s="54"/>
      <c r="R78" s="54"/>
      <c r="S78" s="54"/>
    </row>
    <row r="79" spans="1:19" ht="13.5" customHeight="1">
      <c r="A79" s="108">
        <v>16</v>
      </c>
      <c r="B79" s="58" t="s">
        <v>93</v>
      </c>
      <c r="C79" s="59" t="s">
        <v>29</v>
      </c>
      <c r="D79" s="58">
        <v>617</v>
      </c>
      <c r="E79" s="60" t="s">
        <v>124</v>
      </c>
      <c r="F79" s="61" t="s">
        <v>125</v>
      </c>
      <c r="G79" s="60" t="s">
        <v>243</v>
      </c>
      <c r="H79" s="60"/>
      <c r="I79" s="60"/>
      <c r="J79" s="60"/>
      <c r="K79" s="60" t="s">
        <v>259</v>
      </c>
      <c r="L79" s="60" t="s">
        <v>245</v>
      </c>
      <c r="M79" s="54"/>
      <c r="N79" s="54"/>
      <c r="O79" s="54"/>
      <c r="P79" s="54"/>
      <c r="Q79" s="54"/>
      <c r="R79" s="54"/>
      <c r="S79" s="54"/>
    </row>
    <row r="80" spans="1:19" ht="13.5" customHeight="1">
      <c r="A80" s="108">
        <v>1</v>
      </c>
      <c r="B80" s="58" t="s">
        <v>93</v>
      </c>
      <c r="C80" s="59" t="s">
        <v>94</v>
      </c>
      <c r="D80" s="60">
        <v>619</v>
      </c>
      <c r="E80" s="60" t="s">
        <v>41</v>
      </c>
      <c r="F80" s="61" t="s">
        <v>200</v>
      </c>
      <c r="G80" s="60" t="s">
        <v>243</v>
      </c>
      <c r="H80" s="60"/>
      <c r="I80" s="60"/>
      <c r="J80" s="60"/>
      <c r="K80" s="60"/>
      <c r="L80" s="60" t="s">
        <v>245</v>
      </c>
      <c r="M80" s="54"/>
      <c r="N80" s="54"/>
      <c r="O80" s="54"/>
      <c r="P80" s="54"/>
      <c r="Q80" s="54"/>
      <c r="R80" s="54"/>
      <c r="S80" s="54"/>
    </row>
    <row r="81" spans="1:19" ht="13.5" customHeight="1">
      <c r="A81" s="108">
        <v>2</v>
      </c>
      <c r="B81" s="58" t="s">
        <v>93</v>
      </c>
      <c r="C81" s="59" t="s">
        <v>95</v>
      </c>
      <c r="D81" s="60">
        <v>619</v>
      </c>
      <c r="E81" s="60" t="s">
        <v>41</v>
      </c>
      <c r="F81" s="61" t="s">
        <v>200</v>
      </c>
      <c r="G81" s="60" t="s">
        <v>243</v>
      </c>
      <c r="H81" s="60"/>
      <c r="I81" s="60"/>
      <c r="J81" s="60"/>
      <c r="K81" s="60"/>
      <c r="L81" s="60" t="s">
        <v>245</v>
      </c>
      <c r="M81" s="54"/>
      <c r="N81" s="54"/>
      <c r="O81" s="54"/>
      <c r="P81" s="54"/>
      <c r="Q81" s="54"/>
      <c r="R81" s="54"/>
      <c r="S81" s="54"/>
    </row>
    <row r="82" spans="1:19" ht="13.5" customHeight="1">
      <c r="A82" s="108">
        <v>3</v>
      </c>
      <c r="B82" s="58" t="s">
        <v>93</v>
      </c>
      <c r="C82" s="59" t="s">
        <v>0</v>
      </c>
      <c r="D82" s="60">
        <v>618</v>
      </c>
      <c r="E82" s="60" t="s">
        <v>41</v>
      </c>
      <c r="F82" s="61" t="s">
        <v>200</v>
      </c>
      <c r="G82" s="60" t="s">
        <v>243</v>
      </c>
      <c r="H82" s="60"/>
      <c r="I82" s="60" t="s">
        <v>246</v>
      </c>
      <c r="J82" s="60"/>
      <c r="K82" s="60"/>
      <c r="L82" s="60" t="s">
        <v>245</v>
      </c>
      <c r="M82" s="54"/>
      <c r="N82" s="54"/>
      <c r="O82" s="54"/>
      <c r="P82" s="54"/>
      <c r="Q82" s="54"/>
      <c r="R82" s="54"/>
      <c r="S82" s="54"/>
    </row>
    <row r="83" spans="1:19" ht="13.5" customHeight="1">
      <c r="A83" s="108">
        <v>4</v>
      </c>
      <c r="B83" s="58" t="s">
        <v>93</v>
      </c>
      <c r="C83" s="59" t="s">
        <v>22</v>
      </c>
      <c r="D83" s="60">
        <v>800</v>
      </c>
      <c r="E83" s="60" t="s">
        <v>41</v>
      </c>
      <c r="F83" s="61" t="s">
        <v>200</v>
      </c>
      <c r="G83" s="60" t="s">
        <v>243</v>
      </c>
      <c r="H83" s="60"/>
      <c r="I83" s="60" t="s">
        <v>246</v>
      </c>
      <c r="J83" s="60"/>
      <c r="K83" s="60"/>
      <c r="L83" s="60" t="s">
        <v>245</v>
      </c>
      <c r="M83" s="54"/>
      <c r="N83" s="54"/>
      <c r="O83" s="54"/>
      <c r="P83" s="54"/>
      <c r="Q83" s="54"/>
      <c r="R83" s="54"/>
      <c r="S83" s="54"/>
    </row>
    <row r="84" spans="1:19" ht="13.5" customHeight="1">
      <c r="A84" s="108">
        <v>5</v>
      </c>
      <c r="B84" s="58" t="s">
        <v>93</v>
      </c>
      <c r="C84" s="59" t="s">
        <v>5</v>
      </c>
      <c r="D84" s="60">
        <v>614</v>
      </c>
      <c r="E84" s="60" t="s">
        <v>41</v>
      </c>
      <c r="F84" s="61" t="s">
        <v>200</v>
      </c>
      <c r="G84" s="60" t="s">
        <v>243</v>
      </c>
      <c r="H84" s="60"/>
      <c r="I84" s="60"/>
      <c r="J84" s="60"/>
      <c r="K84" s="60"/>
      <c r="L84" s="60" t="s">
        <v>245</v>
      </c>
      <c r="M84" s="54"/>
      <c r="N84" s="54"/>
      <c r="O84" s="54"/>
      <c r="P84" s="54"/>
      <c r="Q84" s="54"/>
      <c r="R84" s="54"/>
      <c r="S84" s="54"/>
    </row>
    <row r="85" spans="1:19" ht="13.5" customHeight="1">
      <c r="A85" s="108">
        <v>6</v>
      </c>
      <c r="B85" s="58" t="s">
        <v>93</v>
      </c>
      <c r="C85" s="59" t="s">
        <v>29</v>
      </c>
      <c r="D85" s="58">
        <v>617</v>
      </c>
      <c r="E85" s="60" t="s">
        <v>41</v>
      </c>
      <c r="F85" s="61" t="s">
        <v>200</v>
      </c>
      <c r="G85" s="60" t="s">
        <v>243</v>
      </c>
      <c r="H85" s="60"/>
      <c r="I85" s="60"/>
      <c r="J85" s="60"/>
      <c r="K85" s="60"/>
      <c r="L85" s="60" t="s">
        <v>245</v>
      </c>
      <c r="M85" s="54"/>
      <c r="N85" s="54"/>
      <c r="O85" s="54"/>
      <c r="P85" s="54"/>
      <c r="Q85" s="54"/>
      <c r="R85" s="54"/>
      <c r="S85" s="54"/>
    </row>
    <row r="86" spans="1:19" ht="13.5" customHeight="1">
      <c r="A86" s="108">
        <v>1</v>
      </c>
      <c r="B86" s="58" t="s">
        <v>93</v>
      </c>
      <c r="C86" s="59" t="s">
        <v>63</v>
      </c>
      <c r="D86" s="60">
        <v>633</v>
      </c>
      <c r="E86" s="60" t="s">
        <v>126</v>
      </c>
      <c r="F86" s="61" t="s">
        <v>127</v>
      </c>
      <c r="G86" s="60" t="s">
        <v>243</v>
      </c>
      <c r="H86" s="60"/>
      <c r="I86" s="60"/>
      <c r="J86" s="60"/>
      <c r="K86" s="60"/>
      <c r="L86" s="60" t="s">
        <v>245</v>
      </c>
      <c r="M86" s="54"/>
      <c r="N86" s="54"/>
      <c r="O86" s="54"/>
      <c r="P86" s="54"/>
      <c r="Q86" s="54"/>
      <c r="R86" s="54"/>
      <c r="S86" s="54"/>
    </row>
    <row r="87" spans="1:19" ht="13.5" customHeight="1">
      <c r="A87" s="108">
        <v>2</v>
      </c>
      <c r="B87" s="58" t="s">
        <v>93</v>
      </c>
      <c r="C87" s="59" t="s">
        <v>71</v>
      </c>
      <c r="D87" s="60">
        <v>612</v>
      </c>
      <c r="E87" s="60" t="s">
        <v>126</v>
      </c>
      <c r="F87" s="61" t="s">
        <v>127</v>
      </c>
      <c r="G87" s="60" t="s">
        <v>243</v>
      </c>
      <c r="H87" s="60"/>
      <c r="I87" s="60"/>
      <c r="J87" s="60"/>
      <c r="K87" s="60"/>
      <c r="L87" s="60" t="s">
        <v>245</v>
      </c>
      <c r="M87" s="54"/>
      <c r="N87" s="54"/>
      <c r="O87" s="54"/>
      <c r="P87" s="54"/>
      <c r="Q87" s="54"/>
      <c r="R87" s="54"/>
      <c r="S87" s="54"/>
    </row>
    <row r="88" spans="1:19" ht="13.5" customHeight="1">
      <c r="A88" s="108">
        <v>3</v>
      </c>
      <c r="B88" s="58" t="s">
        <v>93</v>
      </c>
      <c r="C88" s="59" t="s">
        <v>4</v>
      </c>
      <c r="D88" s="60">
        <v>627</v>
      </c>
      <c r="E88" s="60" t="s">
        <v>126</v>
      </c>
      <c r="F88" s="61" t="s">
        <v>127</v>
      </c>
      <c r="G88" s="60" t="s">
        <v>243</v>
      </c>
      <c r="H88" s="60"/>
      <c r="I88" s="60"/>
      <c r="J88" s="60"/>
      <c r="K88" s="60"/>
      <c r="L88" s="60" t="s">
        <v>245</v>
      </c>
      <c r="M88" s="54"/>
      <c r="N88" s="54"/>
      <c r="O88" s="54"/>
      <c r="P88" s="54"/>
      <c r="Q88" s="54"/>
      <c r="R88" s="54"/>
      <c r="S88" s="54"/>
    </row>
    <row r="89" spans="1:19" ht="13.5" customHeight="1">
      <c r="A89" s="108">
        <v>4</v>
      </c>
      <c r="B89" s="58" t="s">
        <v>93</v>
      </c>
      <c r="C89" s="59" t="s">
        <v>72</v>
      </c>
      <c r="D89" s="60">
        <v>625</v>
      </c>
      <c r="E89" s="60" t="s">
        <v>126</v>
      </c>
      <c r="F89" s="61" t="s">
        <v>127</v>
      </c>
      <c r="G89" s="60" t="s">
        <v>243</v>
      </c>
      <c r="H89" s="60"/>
      <c r="I89" s="60"/>
      <c r="J89" s="60"/>
      <c r="K89" s="60"/>
      <c r="L89" s="60" t="s">
        <v>245</v>
      </c>
      <c r="M89" s="54"/>
      <c r="N89" s="54"/>
      <c r="O89" s="54"/>
      <c r="P89" s="54"/>
      <c r="Q89" s="54"/>
      <c r="R89" s="54"/>
      <c r="S89" s="54"/>
    </row>
    <row r="90" spans="1:19" ht="13.5" customHeight="1">
      <c r="A90" s="108">
        <v>5</v>
      </c>
      <c r="B90" s="58" t="s">
        <v>93</v>
      </c>
      <c r="C90" s="59" t="s">
        <v>25</v>
      </c>
      <c r="D90" s="60">
        <v>609</v>
      </c>
      <c r="E90" s="60" t="s">
        <v>126</v>
      </c>
      <c r="F90" s="61" t="s">
        <v>127</v>
      </c>
      <c r="G90" s="60" t="s">
        <v>243</v>
      </c>
      <c r="H90" s="60"/>
      <c r="I90" s="60"/>
      <c r="J90" s="60"/>
      <c r="K90" s="60"/>
      <c r="L90" s="60" t="s">
        <v>245</v>
      </c>
      <c r="M90" s="54"/>
      <c r="N90" s="54"/>
      <c r="O90" s="54"/>
      <c r="P90" s="54"/>
      <c r="Q90" s="54"/>
      <c r="R90" s="54"/>
      <c r="S90" s="54"/>
    </row>
    <row r="91" spans="1:19" ht="13.5" customHeight="1">
      <c r="A91" s="108">
        <v>6</v>
      </c>
      <c r="B91" s="58" t="s">
        <v>93</v>
      </c>
      <c r="C91" s="59" t="s">
        <v>12</v>
      </c>
      <c r="D91" s="58">
        <v>628</v>
      </c>
      <c r="E91" s="60" t="s">
        <v>126</v>
      </c>
      <c r="F91" s="61" t="s">
        <v>127</v>
      </c>
      <c r="G91" s="60" t="s">
        <v>243</v>
      </c>
      <c r="H91" s="60"/>
      <c r="I91" s="60"/>
      <c r="J91" s="60"/>
      <c r="K91" s="60"/>
      <c r="L91" s="60" t="s">
        <v>245</v>
      </c>
      <c r="M91" s="54"/>
      <c r="N91" s="54"/>
      <c r="O91" s="54"/>
      <c r="P91" s="54"/>
      <c r="Q91" s="54"/>
      <c r="R91" s="54"/>
      <c r="S91" s="54"/>
    </row>
    <row r="92" spans="1:19" ht="13.5" customHeight="1">
      <c r="A92" s="108">
        <v>7</v>
      </c>
      <c r="B92" s="58" t="s">
        <v>93</v>
      </c>
      <c r="C92" s="59" t="s">
        <v>32</v>
      </c>
      <c r="D92" s="58">
        <v>995</v>
      </c>
      <c r="E92" s="60" t="s">
        <v>126</v>
      </c>
      <c r="F92" s="61" t="s">
        <v>127</v>
      </c>
      <c r="G92" s="60" t="s">
        <v>243</v>
      </c>
      <c r="H92" s="60"/>
      <c r="I92" s="60"/>
      <c r="J92" s="60"/>
      <c r="K92" s="60" t="s">
        <v>248</v>
      </c>
      <c r="L92" s="60" t="s">
        <v>245</v>
      </c>
      <c r="M92" s="54"/>
      <c r="N92" s="54"/>
      <c r="O92" s="54"/>
      <c r="P92" s="54"/>
      <c r="Q92" s="54"/>
      <c r="R92" s="54"/>
      <c r="S92" s="54"/>
    </row>
    <row r="93" spans="1:19" ht="13.5" customHeight="1">
      <c r="A93" s="108">
        <v>8</v>
      </c>
      <c r="B93" s="58" t="s">
        <v>93</v>
      </c>
      <c r="C93" s="59" t="s">
        <v>65</v>
      </c>
      <c r="D93" s="58">
        <v>602</v>
      </c>
      <c r="E93" s="60" t="s">
        <v>126</v>
      </c>
      <c r="F93" s="61" t="s">
        <v>127</v>
      </c>
      <c r="G93" s="60" t="s">
        <v>243</v>
      </c>
      <c r="H93" s="60"/>
      <c r="I93" s="60" t="s">
        <v>246</v>
      </c>
      <c r="J93" s="60"/>
      <c r="K93" s="60" t="s">
        <v>248</v>
      </c>
      <c r="L93" s="60" t="s">
        <v>245</v>
      </c>
      <c r="M93" s="54"/>
      <c r="N93" s="54"/>
      <c r="O93" s="54"/>
      <c r="P93" s="54"/>
      <c r="Q93" s="54"/>
      <c r="R93" s="54"/>
      <c r="S93" s="54"/>
    </row>
    <row r="94" spans="1:19" ht="13.5" customHeight="1">
      <c r="A94" s="108">
        <v>1</v>
      </c>
      <c r="B94" s="58" t="s">
        <v>93</v>
      </c>
      <c r="C94" s="59" t="s">
        <v>94</v>
      </c>
      <c r="D94" s="60">
        <v>619</v>
      </c>
      <c r="E94" s="60" t="s">
        <v>42</v>
      </c>
      <c r="F94" s="61" t="s">
        <v>202</v>
      </c>
      <c r="G94" s="60" t="s">
        <v>243</v>
      </c>
      <c r="H94" s="60"/>
      <c r="I94" s="60"/>
      <c r="J94" s="60"/>
      <c r="K94" s="60"/>
      <c r="L94" s="60" t="s">
        <v>245</v>
      </c>
      <c r="M94" s="54"/>
      <c r="N94" s="54"/>
      <c r="O94" s="54"/>
      <c r="P94" s="54"/>
      <c r="Q94" s="54"/>
      <c r="R94" s="54"/>
      <c r="S94" s="54"/>
    </row>
    <row r="95" spans="1:19" ht="13.5" customHeight="1">
      <c r="A95" s="108">
        <v>2</v>
      </c>
      <c r="B95" s="58" t="s">
        <v>93</v>
      </c>
      <c r="C95" s="59" t="s">
        <v>95</v>
      </c>
      <c r="D95" s="60">
        <v>619</v>
      </c>
      <c r="E95" s="60" t="s">
        <v>42</v>
      </c>
      <c r="F95" s="61" t="s">
        <v>202</v>
      </c>
      <c r="G95" s="60" t="s">
        <v>243</v>
      </c>
      <c r="H95" s="60"/>
      <c r="I95" s="60"/>
      <c r="J95" s="60"/>
      <c r="K95" s="60"/>
      <c r="L95" s="60" t="s">
        <v>245</v>
      </c>
      <c r="M95" s="54"/>
      <c r="N95" s="54"/>
      <c r="O95" s="54"/>
      <c r="P95" s="54"/>
      <c r="Q95" s="54"/>
      <c r="R95" s="54"/>
      <c r="S95" s="54"/>
    </row>
    <row r="96" spans="1:19" ht="13.5" customHeight="1">
      <c r="A96" s="108">
        <v>3</v>
      </c>
      <c r="B96" s="58" t="s">
        <v>93</v>
      </c>
      <c r="C96" s="59" t="s">
        <v>0</v>
      </c>
      <c r="D96" s="60">
        <v>618</v>
      </c>
      <c r="E96" s="60" t="s">
        <v>42</v>
      </c>
      <c r="F96" s="61" t="s">
        <v>202</v>
      </c>
      <c r="G96" s="60" t="s">
        <v>243</v>
      </c>
      <c r="H96" s="60"/>
      <c r="I96" s="60" t="s">
        <v>246</v>
      </c>
      <c r="J96" s="60"/>
      <c r="K96" s="60"/>
      <c r="L96" s="60" t="s">
        <v>245</v>
      </c>
      <c r="M96" s="54"/>
      <c r="N96" s="54"/>
      <c r="O96" s="54"/>
      <c r="P96" s="54"/>
      <c r="Q96" s="54"/>
      <c r="R96" s="54"/>
      <c r="S96" s="54"/>
    </row>
    <row r="97" spans="1:19" ht="13.5" customHeight="1">
      <c r="A97" s="108">
        <v>4</v>
      </c>
      <c r="B97" s="58" t="s">
        <v>93</v>
      </c>
      <c r="C97" s="59" t="s">
        <v>22</v>
      </c>
      <c r="D97" s="60">
        <v>800</v>
      </c>
      <c r="E97" s="60" t="s">
        <v>42</v>
      </c>
      <c r="F97" s="61" t="s">
        <v>202</v>
      </c>
      <c r="G97" s="60" t="s">
        <v>243</v>
      </c>
      <c r="H97" s="60"/>
      <c r="I97" s="60" t="s">
        <v>246</v>
      </c>
      <c r="J97" s="60"/>
      <c r="K97" s="60"/>
      <c r="L97" s="60" t="s">
        <v>245</v>
      </c>
      <c r="M97" s="54"/>
      <c r="N97" s="54"/>
      <c r="O97" s="54"/>
      <c r="P97" s="54"/>
      <c r="Q97" s="54"/>
      <c r="R97" s="54"/>
      <c r="S97" s="54"/>
    </row>
    <row r="98" spans="1:19" ht="13.5" customHeight="1">
      <c r="A98" s="108">
        <v>5</v>
      </c>
      <c r="B98" s="58" t="s">
        <v>93</v>
      </c>
      <c r="C98" s="59" t="s">
        <v>29</v>
      </c>
      <c r="D98" s="58">
        <v>617</v>
      </c>
      <c r="E98" s="60" t="s">
        <v>42</v>
      </c>
      <c r="F98" s="61" t="s">
        <v>202</v>
      </c>
      <c r="G98" s="60" t="s">
        <v>243</v>
      </c>
      <c r="H98" s="60"/>
      <c r="I98" s="60"/>
      <c r="J98" s="60"/>
      <c r="K98" s="60"/>
      <c r="L98" s="60" t="s">
        <v>245</v>
      </c>
      <c r="M98" s="54"/>
      <c r="N98" s="54"/>
      <c r="O98" s="54"/>
      <c r="P98" s="54"/>
      <c r="Q98" s="54"/>
      <c r="R98" s="54"/>
      <c r="S98" s="54"/>
    </row>
    <row r="99" spans="1:19" ht="13.5" customHeight="1">
      <c r="A99" s="108">
        <v>1</v>
      </c>
      <c r="B99" s="58" t="s">
        <v>93</v>
      </c>
      <c r="C99" s="59" t="s">
        <v>94</v>
      </c>
      <c r="D99" s="60">
        <v>619</v>
      </c>
      <c r="E99" s="60" t="s">
        <v>33</v>
      </c>
      <c r="F99" s="61" t="s">
        <v>129</v>
      </c>
      <c r="G99" s="60" t="s">
        <v>243</v>
      </c>
      <c r="H99" s="60"/>
      <c r="I99" s="60"/>
      <c r="J99" s="60"/>
      <c r="K99" s="60"/>
      <c r="L99" s="60" t="s">
        <v>245</v>
      </c>
      <c r="M99" s="54"/>
      <c r="N99" s="54"/>
      <c r="O99" s="54"/>
      <c r="P99" s="54"/>
      <c r="Q99" s="54"/>
      <c r="R99" s="54"/>
      <c r="S99" s="54"/>
    </row>
    <row r="100" spans="1:19" ht="13.5" customHeight="1">
      <c r="A100" s="108">
        <v>2</v>
      </c>
      <c r="B100" s="58" t="s">
        <v>93</v>
      </c>
      <c r="C100" s="59" t="s">
        <v>18</v>
      </c>
      <c r="D100" s="60">
        <v>613</v>
      </c>
      <c r="E100" s="60" t="s">
        <v>33</v>
      </c>
      <c r="F100" s="61" t="s">
        <v>129</v>
      </c>
      <c r="G100" s="60" t="s">
        <v>243</v>
      </c>
      <c r="H100" s="60"/>
      <c r="I100" s="60"/>
      <c r="J100" s="60"/>
      <c r="K100" s="60"/>
      <c r="L100" s="60" t="s">
        <v>245</v>
      </c>
      <c r="M100" s="54"/>
      <c r="N100" s="54"/>
      <c r="O100" s="54"/>
      <c r="P100" s="54"/>
      <c r="Q100" s="54"/>
      <c r="R100" s="54"/>
      <c r="S100" s="54"/>
    </row>
    <row r="101" spans="1:19" ht="13.5" customHeight="1">
      <c r="A101" s="108">
        <v>3</v>
      </c>
      <c r="B101" s="58" t="s">
        <v>93</v>
      </c>
      <c r="C101" s="59" t="s">
        <v>20</v>
      </c>
      <c r="D101" s="60">
        <v>608</v>
      </c>
      <c r="E101" s="60" t="s">
        <v>33</v>
      </c>
      <c r="F101" s="61" t="s">
        <v>129</v>
      </c>
      <c r="G101" s="60" t="s">
        <v>243</v>
      </c>
      <c r="H101" s="60"/>
      <c r="I101" s="60"/>
      <c r="J101" s="60"/>
      <c r="K101" s="60"/>
      <c r="L101" s="60" t="s">
        <v>245</v>
      </c>
      <c r="M101" s="54"/>
      <c r="N101" s="54"/>
      <c r="O101" s="54"/>
      <c r="P101" s="54"/>
      <c r="Q101" s="54"/>
      <c r="R101" s="54"/>
      <c r="S101" s="54"/>
    </row>
    <row r="102" spans="1:19" ht="13.5" customHeight="1">
      <c r="A102" s="108">
        <v>4</v>
      </c>
      <c r="B102" s="58" t="s">
        <v>93</v>
      </c>
      <c r="C102" s="59" t="s">
        <v>9</v>
      </c>
      <c r="D102" s="60">
        <v>631</v>
      </c>
      <c r="E102" s="60" t="s">
        <v>33</v>
      </c>
      <c r="F102" s="61" t="s">
        <v>129</v>
      </c>
      <c r="G102" s="60" t="s">
        <v>243</v>
      </c>
      <c r="H102" s="60"/>
      <c r="I102" s="60"/>
      <c r="J102" s="60"/>
      <c r="K102" s="60"/>
      <c r="L102" s="60" t="s">
        <v>245</v>
      </c>
      <c r="M102" s="54"/>
      <c r="N102" s="54"/>
      <c r="O102" s="54"/>
      <c r="P102" s="54"/>
      <c r="Q102" s="54"/>
      <c r="R102" s="54"/>
      <c r="S102" s="54"/>
    </row>
    <row r="103" spans="1:19" ht="13.5" customHeight="1">
      <c r="A103" s="108">
        <v>5</v>
      </c>
      <c r="B103" s="58" t="s">
        <v>93</v>
      </c>
      <c r="C103" s="59" t="s">
        <v>0</v>
      </c>
      <c r="D103" s="60">
        <v>618</v>
      </c>
      <c r="E103" s="60" t="s">
        <v>33</v>
      </c>
      <c r="F103" s="61" t="s">
        <v>129</v>
      </c>
      <c r="G103" s="60" t="s">
        <v>243</v>
      </c>
      <c r="H103" s="60"/>
      <c r="I103" s="60" t="s">
        <v>246</v>
      </c>
      <c r="J103" s="60"/>
      <c r="K103" s="60"/>
      <c r="L103" s="60" t="s">
        <v>245</v>
      </c>
      <c r="M103" s="54"/>
      <c r="N103" s="54"/>
      <c r="O103" s="54"/>
      <c r="P103" s="54"/>
      <c r="Q103" s="54"/>
      <c r="R103" s="54"/>
      <c r="S103" s="54"/>
    </row>
    <row r="104" spans="1:19" ht="13.5" customHeight="1">
      <c r="A104" s="108">
        <v>6</v>
      </c>
      <c r="B104" s="58" t="s">
        <v>93</v>
      </c>
      <c r="C104" s="59" t="s">
        <v>22</v>
      </c>
      <c r="D104" s="60">
        <v>800</v>
      </c>
      <c r="E104" s="60" t="s">
        <v>33</v>
      </c>
      <c r="F104" s="61" t="s">
        <v>129</v>
      </c>
      <c r="G104" s="60" t="s">
        <v>243</v>
      </c>
      <c r="H104" s="60"/>
      <c r="I104" s="60"/>
      <c r="J104" s="60"/>
      <c r="K104" s="60"/>
      <c r="L104" s="60" t="s">
        <v>245</v>
      </c>
      <c r="M104" s="54"/>
      <c r="N104" s="54"/>
      <c r="O104" s="54"/>
      <c r="P104" s="54"/>
      <c r="Q104" s="54"/>
      <c r="R104" s="54"/>
      <c r="S104" s="54"/>
    </row>
    <row r="105" spans="1:19" ht="13.5" customHeight="1">
      <c r="A105" s="108">
        <v>7</v>
      </c>
      <c r="B105" s="58" t="s">
        <v>93</v>
      </c>
      <c r="C105" s="59" t="s">
        <v>63</v>
      </c>
      <c r="D105" s="60">
        <v>633</v>
      </c>
      <c r="E105" s="60" t="s">
        <v>33</v>
      </c>
      <c r="F105" s="61" t="s">
        <v>129</v>
      </c>
      <c r="G105" s="60" t="s">
        <v>243</v>
      </c>
      <c r="H105" s="60"/>
      <c r="I105" s="60"/>
      <c r="J105" s="60"/>
      <c r="K105" s="60"/>
      <c r="L105" s="60" t="s">
        <v>245</v>
      </c>
      <c r="M105" s="54"/>
      <c r="N105" s="54"/>
      <c r="O105" s="54"/>
      <c r="P105" s="54"/>
      <c r="Q105" s="54"/>
      <c r="R105" s="54"/>
      <c r="S105" s="54"/>
    </row>
    <row r="106" spans="1:19" ht="13.5" customHeight="1">
      <c r="A106" s="108">
        <v>8</v>
      </c>
      <c r="B106" s="58" t="s">
        <v>93</v>
      </c>
      <c r="C106" s="59" t="s">
        <v>71</v>
      </c>
      <c r="D106" s="60">
        <v>612</v>
      </c>
      <c r="E106" s="60" t="s">
        <v>33</v>
      </c>
      <c r="F106" s="61" t="s">
        <v>129</v>
      </c>
      <c r="G106" s="60" t="s">
        <v>243</v>
      </c>
      <c r="H106" s="60"/>
      <c r="I106" s="60"/>
      <c r="J106" s="60"/>
      <c r="K106" s="60"/>
      <c r="L106" s="60" t="s">
        <v>245</v>
      </c>
      <c r="M106" s="54"/>
      <c r="N106" s="54"/>
      <c r="O106" s="54"/>
      <c r="P106" s="54"/>
      <c r="Q106" s="54"/>
      <c r="R106" s="54"/>
      <c r="S106" s="54"/>
    </row>
    <row r="107" spans="1:19" ht="13.5" customHeight="1">
      <c r="A107" s="108">
        <v>9</v>
      </c>
      <c r="B107" s="58" t="s">
        <v>93</v>
      </c>
      <c r="C107" s="59" t="s">
        <v>13</v>
      </c>
      <c r="D107" s="60">
        <v>616</v>
      </c>
      <c r="E107" s="60" t="s">
        <v>33</v>
      </c>
      <c r="F107" s="61" t="s">
        <v>129</v>
      </c>
      <c r="G107" s="60" t="s">
        <v>243</v>
      </c>
      <c r="H107" s="60"/>
      <c r="I107" s="60"/>
      <c r="J107" s="60"/>
      <c r="K107" s="60"/>
      <c r="L107" s="60" t="s">
        <v>245</v>
      </c>
      <c r="M107" s="54"/>
      <c r="N107" s="54"/>
      <c r="O107" s="54"/>
      <c r="P107" s="54"/>
      <c r="Q107" s="54"/>
      <c r="R107" s="54"/>
      <c r="S107" s="54"/>
    </row>
    <row r="108" spans="1:19" ht="13.5" customHeight="1">
      <c r="A108" s="108">
        <v>10</v>
      </c>
      <c r="B108" s="58" t="s">
        <v>93</v>
      </c>
      <c r="C108" s="59" t="s">
        <v>14</v>
      </c>
      <c r="D108" s="60">
        <v>604</v>
      </c>
      <c r="E108" s="60" t="s">
        <v>33</v>
      </c>
      <c r="F108" s="61" t="s">
        <v>129</v>
      </c>
      <c r="G108" s="60" t="s">
        <v>243</v>
      </c>
      <c r="H108" s="60"/>
      <c r="I108" s="60"/>
      <c r="J108" s="60"/>
      <c r="K108" s="60"/>
      <c r="L108" s="60" t="s">
        <v>245</v>
      </c>
      <c r="M108" s="54"/>
      <c r="N108" s="54"/>
      <c r="O108" s="54"/>
      <c r="P108" s="54"/>
      <c r="Q108" s="54"/>
      <c r="R108" s="54"/>
      <c r="S108" s="54"/>
    </row>
    <row r="109" spans="1:19" ht="13.5" customHeight="1">
      <c r="A109" s="108">
        <v>11</v>
      </c>
      <c r="B109" s="58" t="s">
        <v>93</v>
      </c>
      <c r="C109" s="59" t="s">
        <v>26</v>
      </c>
      <c r="D109" s="60">
        <v>991</v>
      </c>
      <c r="E109" s="60" t="s">
        <v>33</v>
      </c>
      <c r="F109" s="61" t="s">
        <v>129</v>
      </c>
      <c r="G109" s="60" t="s">
        <v>243</v>
      </c>
      <c r="H109" s="60"/>
      <c r="I109" s="60"/>
      <c r="J109" s="60"/>
      <c r="K109" s="60"/>
      <c r="L109" s="60" t="s">
        <v>245</v>
      </c>
      <c r="M109" s="54"/>
      <c r="N109" s="54"/>
      <c r="O109" s="54"/>
      <c r="P109" s="54"/>
      <c r="Q109" s="54"/>
      <c r="R109" s="54"/>
      <c r="S109" s="54"/>
    </row>
    <row r="110" spans="1:19" ht="13.5" customHeight="1">
      <c r="A110" s="108">
        <v>12</v>
      </c>
      <c r="B110" s="58" t="s">
        <v>93</v>
      </c>
      <c r="C110" s="59" t="s">
        <v>4</v>
      </c>
      <c r="D110" s="60">
        <v>627</v>
      </c>
      <c r="E110" s="60" t="s">
        <v>33</v>
      </c>
      <c r="F110" s="61" t="s">
        <v>129</v>
      </c>
      <c r="G110" s="60" t="s">
        <v>243</v>
      </c>
      <c r="H110" s="60"/>
      <c r="I110" s="60"/>
      <c r="J110" s="60"/>
      <c r="K110" s="60"/>
      <c r="L110" s="60" t="s">
        <v>245</v>
      </c>
      <c r="M110" s="54"/>
      <c r="N110" s="54"/>
      <c r="O110" s="54"/>
      <c r="P110" s="54"/>
      <c r="Q110" s="54"/>
      <c r="R110" s="54"/>
      <c r="S110" s="54"/>
    </row>
    <row r="111" spans="1:19" ht="13.5" customHeight="1">
      <c r="A111" s="108">
        <v>13</v>
      </c>
      <c r="B111" s="58" t="s">
        <v>93</v>
      </c>
      <c r="C111" s="59" t="s">
        <v>11</v>
      </c>
      <c r="D111" s="60">
        <v>623</v>
      </c>
      <c r="E111" s="60" t="s">
        <v>33</v>
      </c>
      <c r="F111" s="61" t="s">
        <v>129</v>
      </c>
      <c r="G111" s="60" t="s">
        <v>243</v>
      </c>
      <c r="H111" s="60"/>
      <c r="I111" s="60"/>
      <c r="J111" s="60"/>
      <c r="K111" s="60"/>
      <c r="L111" s="60" t="s">
        <v>245</v>
      </c>
      <c r="M111" s="54"/>
      <c r="N111" s="54"/>
      <c r="O111" s="54"/>
      <c r="P111" s="54"/>
      <c r="Q111" s="54"/>
      <c r="R111" s="54"/>
      <c r="S111" s="54"/>
    </row>
    <row r="112" spans="1:19" ht="13.5" customHeight="1">
      <c r="A112" s="108">
        <v>14</v>
      </c>
      <c r="B112" s="58" t="s">
        <v>93</v>
      </c>
      <c r="C112" s="59" t="s">
        <v>2</v>
      </c>
      <c r="D112" s="60">
        <v>620</v>
      </c>
      <c r="E112" s="60" t="s">
        <v>33</v>
      </c>
      <c r="F112" s="61" t="s">
        <v>129</v>
      </c>
      <c r="G112" s="60" t="s">
        <v>243</v>
      </c>
      <c r="H112" s="60"/>
      <c r="I112" s="60"/>
      <c r="J112" s="60"/>
      <c r="K112" s="60"/>
      <c r="L112" s="60" t="s">
        <v>245</v>
      </c>
      <c r="M112" s="54"/>
      <c r="N112" s="54"/>
      <c r="O112" s="54"/>
      <c r="P112" s="54"/>
      <c r="Q112" s="54"/>
      <c r="R112" s="54"/>
      <c r="S112" s="54"/>
    </row>
    <row r="113" spans="1:19" ht="13.5" customHeight="1">
      <c r="A113" s="108">
        <v>15</v>
      </c>
      <c r="B113" s="58" t="s">
        <v>93</v>
      </c>
      <c r="C113" s="59" t="s">
        <v>28</v>
      </c>
      <c r="D113" s="60">
        <v>626</v>
      </c>
      <c r="E113" s="60" t="s">
        <v>33</v>
      </c>
      <c r="F113" s="61" t="s">
        <v>129</v>
      </c>
      <c r="G113" s="60" t="s">
        <v>243</v>
      </c>
      <c r="H113" s="60"/>
      <c r="I113" s="60"/>
      <c r="J113" s="60"/>
      <c r="K113" s="60"/>
      <c r="L113" s="60" t="s">
        <v>245</v>
      </c>
      <c r="M113" s="54"/>
      <c r="N113" s="54"/>
      <c r="O113" s="54"/>
      <c r="P113" s="54"/>
      <c r="Q113" s="54"/>
      <c r="R113" s="54"/>
      <c r="S113" s="54"/>
    </row>
    <row r="114" spans="1:19" ht="13.5" customHeight="1">
      <c r="A114" s="108">
        <v>16</v>
      </c>
      <c r="B114" s="58" t="s">
        <v>93</v>
      </c>
      <c r="C114" s="59" t="s">
        <v>8</v>
      </c>
      <c r="D114" s="60">
        <v>626</v>
      </c>
      <c r="E114" s="60" t="s">
        <v>33</v>
      </c>
      <c r="F114" s="61" t="s">
        <v>129</v>
      </c>
      <c r="G114" s="60" t="s">
        <v>243</v>
      </c>
      <c r="H114" s="60"/>
      <c r="I114" s="60"/>
      <c r="J114" s="60"/>
      <c r="K114" s="60"/>
      <c r="L114" s="60" t="s">
        <v>245</v>
      </c>
      <c r="M114" s="54"/>
      <c r="N114" s="54"/>
      <c r="O114" s="54"/>
      <c r="P114" s="54"/>
      <c r="Q114" s="54"/>
      <c r="R114" s="54"/>
      <c r="S114" s="54"/>
    </row>
    <row r="115" spans="1:19" ht="13.5" customHeight="1">
      <c r="A115" s="108">
        <v>17</v>
      </c>
      <c r="B115" s="58" t="s">
        <v>93</v>
      </c>
      <c r="C115" s="59" t="s">
        <v>5</v>
      </c>
      <c r="D115" s="60">
        <v>614</v>
      </c>
      <c r="E115" s="60" t="s">
        <v>33</v>
      </c>
      <c r="F115" s="61" t="s">
        <v>129</v>
      </c>
      <c r="G115" s="60" t="s">
        <v>243</v>
      </c>
      <c r="H115" s="60"/>
      <c r="I115" s="60"/>
      <c r="J115" s="60"/>
      <c r="K115" s="60"/>
      <c r="L115" s="60" t="s">
        <v>245</v>
      </c>
      <c r="M115" s="54"/>
      <c r="N115" s="54"/>
      <c r="O115" s="54"/>
      <c r="P115" s="54"/>
      <c r="Q115" s="54"/>
      <c r="R115" s="54"/>
      <c r="S115" s="54"/>
    </row>
    <row r="116" spans="1:19" ht="13.5" customHeight="1">
      <c r="A116" s="108">
        <v>18</v>
      </c>
      <c r="B116" s="58" t="s">
        <v>93</v>
      </c>
      <c r="C116" s="59" t="s">
        <v>27</v>
      </c>
      <c r="D116" s="60">
        <v>606</v>
      </c>
      <c r="E116" s="60" t="s">
        <v>33</v>
      </c>
      <c r="F116" s="61" t="s">
        <v>129</v>
      </c>
      <c r="G116" s="60" t="s">
        <v>243</v>
      </c>
      <c r="H116" s="60"/>
      <c r="I116" s="60"/>
      <c r="J116" s="60"/>
      <c r="K116" s="60"/>
      <c r="L116" s="60" t="s">
        <v>245</v>
      </c>
      <c r="M116" s="54"/>
      <c r="N116" s="54"/>
      <c r="O116" s="54"/>
      <c r="P116" s="54"/>
      <c r="Q116" s="54"/>
      <c r="R116" s="54"/>
      <c r="S116" s="54"/>
    </row>
    <row r="117" spans="1:19" ht="13.5" customHeight="1">
      <c r="A117" s="108">
        <v>19</v>
      </c>
      <c r="B117" s="58" t="s">
        <v>93</v>
      </c>
      <c r="C117" s="59" t="s">
        <v>30</v>
      </c>
      <c r="D117" s="60">
        <v>992</v>
      </c>
      <c r="E117" s="60" t="s">
        <v>33</v>
      </c>
      <c r="F117" s="61" t="s">
        <v>129</v>
      </c>
      <c r="G117" s="60" t="s">
        <v>243</v>
      </c>
      <c r="H117" s="60"/>
      <c r="I117" s="60"/>
      <c r="J117" s="60"/>
      <c r="K117" s="60"/>
      <c r="L117" s="60" t="s">
        <v>245</v>
      </c>
      <c r="M117" s="54"/>
      <c r="N117" s="54"/>
      <c r="O117" s="54"/>
      <c r="P117" s="54"/>
      <c r="Q117" s="54"/>
      <c r="R117" s="54"/>
      <c r="S117" s="54"/>
    </row>
    <row r="118" spans="1:19" ht="13.5" customHeight="1">
      <c r="A118" s="108">
        <v>20</v>
      </c>
      <c r="B118" s="58" t="s">
        <v>93</v>
      </c>
      <c r="C118" s="59" t="s">
        <v>19</v>
      </c>
      <c r="D118" s="60">
        <v>630</v>
      </c>
      <c r="E118" s="60" t="s">
        <v>33</v>
      </c>
      <c r="F118" s="61" t="s">
        <v>129</v>
      </c>
      <c r="G118" s="60" t="s">
        <v>243</v>
      </c>
      <c r="H118" s="60"/>
      <c r="I118" s="60"/>
      <c r="J118" s="60"/>
      <c r="K118" s="60"/>
      <c r="L118" s="60" t="s">
        <v>245</v>
      </c>
      <c r="M118" s="54"/>
      <c r="N118" s="54"/>
      <c r="O118" s="54"/>
      <c r="P118" s="54"/>
      <c r="Q118" s="54"/>
      <c r="R118" s="54"/>
      <c r="S118" s="54"/>
    </row>
    <row r="119" spans="1:19" ht="13.5" customHeight="1">
      <c r="A119" s="108">
        <v>21</v>
      </c>
      <c r="B119" s="58" t="s">
        <v>93</v>
      </c>
      <c r="C119" s="59" t="s">
        <v>7</v>
      </c>
      <c r="D119" s="60">
        <v>621</v>
      </c>
      <c r="E119" s="60" t="s">
        <v>33</v>
      </c>
      <c r="F119" s="61" t="s">
        <v>129</v>
      </c>
      <c r="G119" s="60" t="s">
        <v>243</v>
      </c>
      <c r="H119" s="60"/>
      <c r="I119" s="60"/>
      <c r="J119" s="60"/>
      <c r="K119" s="60"/>
      <c r="L119" s="60" t="s">
        <v>245</v>
      </c>
      <c r="M119" s="54"/>
      <c r="N119" s="54"/>
      <c r="O119" s="54"/>
      <c r="P119" s="54"/>
      <c r="Q119" s="54"/>
      <c r="R119" s="54"/>
      <c r="S119" s="54"/>
    </row>
    <row r="120" spans="1:19" ht="13.5" customHeight="1">
      <c r="A120" s="108">
        <v>22</v>
      </c>
      <c r="B120" s="58" t="s">
        <v>93</v>
      </c>
      <c r="C120" s="59" t="s">
        <v>31</v>
      </c>
      <c r="D120" s="60">
        <v>621</v>
      </c>
      <c r="E120" s="60" t="s">
        <v>33</v>
      </c>
      <c r="F120" s="61" t="s">
        <v>129</v>
      </c>
      <c r="G120" s="60" t="s">
        <v>243</v>
      </c>
      <c r="H120" s="60"/>
      <c r="I120" s="60"/>
      <c r="J120" s="60"/>
      <c r="K120" s="60"/>
      <c r="L120" s="60" t="s">
        <v>245</v>
      </c>
      <c r="M120" s="54"/>
      <c r="N120" s="54"/>
      <c r="O120" s="54"/>
      <c r="P120" s="54"/>
      <c r="Q120" s="54"/>
      <c r="R120" s="54"/>
      <c r="S120" s="54"/>
    </row>
    <row r="121" spans="1:19" ht="13.5" customHeight="1">
      <c r="A121" s="108">
        <v>23</v>
      </c>
      <c r="B121" s="58" t="s">
        <v>93</v>
      </c>
      <c r="C121" s="59" t="s">
        <v>10</v>
      </c>
      <c r="D121" s="60">
        <v>607</v>
      </c>
      <c r="E121" s="60" t="s">
        <v>33</v>
      </c>
      <c r="F121" s="61" t="s">
        <v>129</v>
      </c>
      <c r="G121" s="60" t="s">
        <v>243</v>
      </c>
      <c r="H121" s="60"/>
      <c r="I121" s="60"/>
      <c r="J121" s="60"/>
      <c r="K121" s="60"/>
      <c r="L121" s="60" t="s">
        <v>245</v>
      </c>
      <c r="M121" s="54"/>
      <c r="N121" s="54"/>
      <c r="O121" s="54"/>
      <c r="P121" s="54"/>
      <c r="Q121" s="54"/>
      <c r="R121" s="54"/>
      <c r="S121" s="54"/>
    </row>
    <row r="122" spans="1:19" ht="13.5" customHeight="1">
      <c r="A122" s="108">
        <v>24</v>
      </c>
      <c r="B122" s="58" t="s">
        <v>93</v>
      </c>
      <c r="C122" s="59" t="s">
        <v>1</v>
      </c>
      <c r="D122" s="60">
        <v>994</v>
      </c>
      <c r="E122" s="60" t="s">
        <v>33</v>
      </c>
      <c r="F122" s="61" t="s">
        <v>129</v>
      </c>
      <c r="G122" s="60" t="s">
        <v>243</v>
      </c>
      <c r="H122" s="60"/>
      <c r="I122" s="60"/>
      <c r="J122" s="60"/>
      <c r="K122" s="60"/>
      <c r="L122" s="60" t="s">
        <v>245</v>
      </c>
      <c r="M122" s="54"/>
      <c r="N122" s="54"/>
      <c r="O122" s="54"/>
      <c r="P122" s="54"/>
      <c r="Q122" s="54"/>
      <c r="R122" s="54"/>
      <c r="S122" s="54"/>
    </row>
    <row r="123" spans="1:19" ht="13.5" customHeight="1">
      <c r="A123" s="108">
        <v>25</v>
      </c>
      <c r="B123" s="58" t="s">
        <v>93</v>
      </c>
      <c r="C123" s="59" t="s">
        <v>72</v>
      </c>
      <c r="D123" s="60">
        <v>625</v>
      </c>
      <c r="E123" s="60" t="s">
        <v>33</v>
      </c>
      <c r="F123" s="61" t="s">
        <v>129</v>
      </c>
      <c r="G123" s="60" t="s">
        <v>243</v>
      </c>
      <c r="H123" s="60"/>
      <c r="I123" s="60"/>
      <c r="J123" s="60"/>
      <c r="K123" s="60"/>
      <c r="L123" s="60" t="s">
        <v>245</v>
      </c>
      <c r="M123" s="54"/>
      <c r="N123" s="54"/>
      <c r="O123" s="54"/>
      <c r="P123" s="54"/>
      <c r="Q123" s="54"/>
      <c r="R123" s="54"/>
      <c r="S123" s="54"/>
    </row>
    <row r="124" spans="1:19" ht="13.5" customHeight="1">
      <c r="A124" s="108">
        <v>26</v>
      </c>
      <c r="B124" s="58" t="s">
        <v>93</v>
      </c>
      <c r="C124" s="59" t="s">
        <v>25</v>
      </c>
      <c r="D124" s="60">
        <v>609</v>
      </c>
      <c r="E124" s="60" t="s">
        <v>33</v>
      </c>
      <c r="F124" s="61" t="s">
        <v>129</v>
      </c>
      <c r="G124" s="60" t="s">
        <v>243</v>
      </c>
      <c r="H124" s="60"/>
      <c r="I124" s="60"/>
      <c r="J124" s="60"/>
      <c r="K124" s="60"/>
      <c r="L124" s="60" t="s">
        <v>245</v>
      </c>
      <c r="M124" s="54"/>
      <c r="N124" s="54"/>
      <c r="O124" s="54"/>
      <c r="P124" s="54"/>
      <c r="Q124" s="54"/>
      <c r="R124" s="54"/>
      <c r="S124" s="54"/>
    </row>
    <row r="125" spans="1:19" ht="13.5" customHeight="1">
      <c r="A125" s="108">
        <v>27</v>
      </c>
      <c r="B125" s="58" t="s">
        <v>93</v>
      </c>
      <c r="C125" s="59" t="s">
        <v>3</v>
      </c>
      <c r="D125" s="60">
        <v>615</v>
      </c>
      <c r="E125" s="60" t="s">
        <v>33</v>
      </c>
      <c r="F125" s="61" t="s">
        <v>129</v>
      </c>
      <c r="G125" s="60" t="s">
        <v>243</v>
      </c>
      <c r="H125" s="60"/>
      <c r="I125" s="60"/>
      <c r="J125" s="60"/>
      <c r="K125" s="60"/>
      <c r="L125" s="60" t="s">
        <v>245</v>
      </c>
      <c r="M125" s="54"/>
      <c r="N125" s="54"/>
      <c r="O125" s="54"/>
      <c r="P125" s="54"/>
      <c r="Q125" s="54"/>
      <c r="R125" s="54"/>
      <c r="S125" s="54"/>
    </row>
    <row r="126" spans="1:19" ht="13.5" customHeight="1">
      <c r="A126" s="108">
        <v>28</v>
      </c>
      <c r="B126" s="58" t="s">
        <v>93</v>
      </c>
      <c r="C126" s="59" t="s">
        <v>16</v>
      </c>
      <c r="D126" s="58">
        <v>622</v>
      </c>
      <c r="E126" s="60" t="s">
        <v>33</v>
      </c>
      <c r="F126" s="61" t="s">
        <v>129</v>
      </c>
      <c r="G126" s="60" t="s">
        <v>243</v>
      </c>
      <c r="H126" s="60"/>
      <c r="I126" s="60"/>
      <c r="J126" s="60"/>
      <c r="K126" s="60"/>
      <c r="L126" s="60" t="s">
        <v>245</v>
      </c>
      <c r="M126" s="54"/>
      <c r="N126" s="54"/>
      <c r="O126" s="54"/>
      <c r="P126" s="54"/>
      <c r="Q126" s="54"/>
      <c r="R126" s="54"/>
      <c r="S126" s="54"/>
    </row>
    <row r="127" spans="1:19" ht="13.5" customHeight="1">
      <c r="A127" s="108">
        <v>29</v>
      </c>
      <c r="B127" s="58" t="s">
        <v>93</v>
      </c>
      <c r="C127" s="59" t="s">
        <v>29</v>
      </c>
      <c r="D127" s="58">
        <v>617</v>
      </c>
      <c r="E127" s="60" t="s">
        <v>33</v>
      </c>
      <c r="F127" s="61" t="s">
        <v>129</v>
      </c>
      <c r="G127" s="60" t="s">
        <v>243</v>
      </c>
      <c r="H127" s="60"/>
      <c r="I127" s="60"/>
      <c r="J127" s="60"/>
      <c r="K127" s="60" t="s">
        <v>260</v>
      </c>
      <c r="L127" s="60" t="s">
        <v>245</v>
      </c>
      <c r="M127" s="54"/>
      <c r="N127" s="54"/>
      <c r="O127" s="54"/>
      <c r="P127" s="54"/>
      <c r="Q127" s="54"/>
      <c r="R127" s="54"/>
      <c r="S127" s="54"/>
    </row>
    <row r="128" spans="1:19" ht="13.5" customHeight="1">
      <c r="A128" s="108">
        <v>30</v>
      </c>
      <c r="B128" s="58" t="s">
        <v>93</v>
      </c>
      <c r="C128" s="59" t="s">
        <v>65</v>
      </c>
      <c r="D128" s="58">
        <v>602</v>
      </c>
      <c r="E128" s="60" t="s">
        <v>33</v>
      </c>
      <c r="F128" s="61" t="s">
        <v>129</v>
      </c>
      <c r="G128" s="60" t="s">
        <v>243</v>
      </c>
      <c r="H128" s="60"/>
      <c r="I128" s="60" t="s">
        <v>246</v>
      </c>
      <c r="J128" s="60"/>
      <c r="K128" s="58" t="s">
        <v>248</v>
      </c>
      <c r="L128" s="60" t="s">
        <v>245</v>
      </c>
      <c r="M128" s="54"/>
      <c r="N128" s="54"/>
      <c r="O128" s="54"/>
      <c r="P128" s="54"/>
      <c r="Q128" s="54"/>
      <c r="R128" s="54"/>
      <c r="S128" s="54"/>
    </row>
    <row r="129" spans="1:19" ht="13.5" customHeight="1">
      <c r="A129" s="113">
        <v>1</v>
      </c>
      <c r="B129" s="58" t="s">
        <v>93</v>
      </c>
      <c r="C129" s="59" t="s">
        <v>4</v>
      </c>
      <c r="D129" s="60">
        <v>627</v>
      </c>
      <c r="E129" s="60" t="s">
        <v>36</v>
      </c>
      <c r="F129" s="61" t="s">
        <v>131</v>
      </c>
      <c r="G129" s="60" t="s">
        <v>243</v>
      </c>
      <c r="H129" s="60"/>
      <c r="I129" s="60"/>
      <c r="J129" s="60"/>
      <c r="K129" s="60"/>
      <c r="L129" s="60" t="s">
        <v>245</v>
      </c>
      <c r="M129" s="54"/>
      <c r="N129" s="54"/>
      <c r="O129" s="54"/>
      <c r="P129" s="54"/>
      <c r="Q129" s="54"/>
      <c r="R129" s="54"/>
      <c r="S129" s="54"/>
    </row>
    <row r="130" spans="1:19" ht="13.5" customHeight="1">
      <c r="A130" s="113">
        <v>2</v>
      </c>
      <c r="B130" s="58" t="s">
        <v>93</v>
      </c>
      <c r="C130" s="59" t="s">
        <v>28</v>
      </c>
      <c r="D130" s="60">
        <v>626</v>
      </c>
      <c r="E130" s="60" t="s">
        <v>36</v>
      </c>
      <c r="F130" s="61" t="s">
        <v>131</v>
      </c>
      <c r="G130" s="60" t="s">
        <v>243</v>
      </c>
      <c r="H130" s="60"/>
      <c r="I130" s="60"/>
      <c r="J130" s="60"/>
      <c r="K130" s="60"/>
      <c r="L130" s="60" t="s">
        <v>245</v>
      </c>
      <c r="M130" s="54"/>
      <c r="N130" s="54"/>
      <c r="O130" s="54"/>
      <c r="P130" s="54"/>
      <c r="Q130" s="54"/>
      <c r="R130" s="54"/>
      <c r="S130" s="54"/>
    </row>
    <row r="131" spans="1:19" ht="13.5" customHeight="1">
      <c r="A131" s="113">
        <v>3</v>
      </c>
      <c r="B131" s="58" t="s">
        <v>93</v>
      </c>
      <c r="C131" s="59" t="s">
        <v>72</v>
      </c>
      <c r="D131" s="60">
        <v>625</v>
      </c>
      <c r="E131" s="60" t="s">
        <v>36</v>
      </c>
      <c r="F131" s="61" t="s">
        <v>131</v>
      </c>
      <c r="G131" s="60" t="s">
        <v>243</v>
      </c>
      <c r="H131" s="60"/>
      <c r="I131" s="60"/>
      <c r="J131" s="60"/>
      <c r="K131" s="60"/>
      <c r="L131" s="60" t="s">
        <v>245</v>
      </c>
      <c r="M131" s="54"/>
      <c r="N131" s="54"/>
      <c r="O131" s="54"/>
      <c r="P131" s="54"/>
      <c r="Q131" s="54"/>
      <c r="R131" s="54"/>
      <c r="S131" s="54"/>
    </row>
    <row r="132" spans="1:19" ht="13.5" customHeight="1">
      <c r="A132" s="108">
        <v>1</v>
      </c>
      <c r="B132" s="58" t="s">
        <v>93</v>
      </c>
      <c r="C132" s="59" t="s">
        <v>94</v>
      </c>
      <c r="D132" s="60">
        <v>619</v>
      </c>
      <c r="E132" s="60" t="s">
        <v>35</v>
      </c>
      <c r="F132" s="61" t="s">
        <v>132</v>
      </c>
      <c r="G132" s="60" t="s">
        <v>243</v>
      </c>
      <c r="H132" s="60"/>
      <c r="I132" s="60"/>
      <c r="J132" s="60"/>
      <c r="K132" s="60"/>
      <c r="L132" s="60" t="s">
        <v>245</v>
      </c>
      <c r="M132" s="54"/>
      <c r="N132" s="54"/>
      <c r="O132" s="54"/>
      <c r="P132" s="54"/>
      <c r="Q132" s="54"/>
      <c r="R132" s="54"/>
      <c r="S132" s="54"/>
    </row>
    <row r="133" spans="1:19" ht="13.5" customHeight="1">
      <c r="A133" s="108">
        <v>2</v>
      </c>
      <c r="B133" s="58" t="s">
        <v>93</v>
      </c>
      <c r="C133" s="59" t="s">
        <v>95</v>
      </c>
      <c r="D133" s="60">
        <v>619</v>
      </c>
      <c r="E133" s="60" t="s">
        <v>35</v>
      </c>
      <c r="F133" s="61" t="s">
        <v>132</v>
      </c>
      <c r="G133" s="60" t="s">
        <v>243</v>
      </c>
      <c r="H133" s="60"/>
      <c r="I133" s="60"/>
      <c r="J133" s="60"/>
      <c r="K133" s="60"/>
      <c r="L133" s="60" t="s">
        <v>245</v>
      </c>
      <c r="M133" s="54"/>
      <c r="N133" s="54"/>
      <c r="O133" s="54"/>
      <c r="P133" s="54"/>
      <c r="Q133" s="54"/>
      <c r="R133" s="54"/>
      <c r="S133" s="54"/>
    </row>
    <row r="134" spans="1:19" ht="13.5" customHeight="1">
      <c r="A134" s="108">
        <v>3</v>
      </c>
      <c r="B134" s="58" t="s">
        <v>93</v>
      </c>
      <c r="C134" s="59" t="s">
        <v>4</v>
      </c>
      <c r="D134" s="60">
        <v>627</v>
      </c>
      <c r="E134" s="60" t="s">
        <v>35</v>
      </c>
      <c r="F134" s="61" t="s">
        <v>132</v>
      </c>
      <c r="G134" s="60" t="s">
        <v>243</v>
      </c>
      <c r="H134" s="60"/>
      <c r="I134" s="60"/>
      <c r="J134" s="60"/>
      <c r="K134" s="60"/>
      <c r="L134" s="60" t="s">
        <v>245</v>
      </c>
      <c r="M134" s="54"/>
      <c r="N134" s="54"/>
      <c r="O134" s="54"/>
      <c r="P134" s="54"/>
      <c r="Q134" s="54"/>
      <c r="R134" s="54"/>
      <c r="S134" s="54"/>
    </row>
    <row r="135" spans="1:19" ht="13.5" customHeight="1">
      <c r="A135" s="108">
        <v>4</v>
      </c>
      <c r="B135" s="58" t="s">
        <v>93</v>
      </c>
      <c r="C135" s="59" t="s">
        <v>2</v>
      </c>
      <c r="D135" s="60">
        <v>620</v>
      </c>
      <c r="E135" s="60" t="s">
        <v>35</v>
      </c>
      <c r="F135" s="61" t="s">
        <v>132</v>
      </c>
      <c r="G135" s="60" t="s">
        <v>243</v>
      </c>
      <c r="H135" s="60"/>
      <c r="I135" s="60"/>
      <c r="J135" s="60"/>
      <c r="K135" s="60"/>
      <c r="L135" s="60" t="s">
        <v>245</v>
      </c>
      <c r="M135" s="54"/>
      <c r="N135" s="54"/>
      <c r="O135" s="54"/>
      <c r="P135" s="54"/>
      <c r="Q135" s="54"/>
      <c r="R135" s="54"/>
      <c r="S135" s="54"/>
    </row>
    <row r="136" spans="1:19" ht="13.5" customHeight="1">
      <c r="A136" s="108">
        <v>5</v>
      </c>
      <c r="B136" s="58" t="s">
        <v>93</v>
      </c>
      <c r="C136" s="59" t="s">
        <v>10</v>
      </c>
      <c r="D136" s="60">
        <v>607</v>
      </c>
      <c r="E136" s="60" t="s">
        <v>35</v>
      </c>
      <c r="F136" s="61" t="s">
        <v>132</v>
      </c>
      <c r="G136" s="60" t="s">
        <v>243</v>
      </c>
      <c r="H136" s="60"/>
      <c r="I136" s="60"/>
      <c r="J136" s="60"/>
      <c r="K136" s="60"/>
      <c r="L136" s="60" t="s">
        <v>245</v>
      </c>
      <c r="M136" s="54"/>
      <c r="N136" s="54"/>
      <c r="O136" s="54"/>
      <c r="P136" s="54"/>
      <c r="Q136" s="54"/>
      <c r="R136" s="54"/>
      <c r="S136" s="54"/>
    </row>
    <row r="137" spans="1:19" ht="13.5" customHeight="1">
      <c r="A137" s="108">
        <v>6</v>
      </c>
      <c r="B137" s="58" t="s">
        <v>93</v>
      </c>
      <c r="C137" s="59" t="s">
        <v>72</v>
      </c>
      <c r="D137" s="60">
        <v>625</v>
      </c>
      <c r="E137" s="60" t="s">
        <v>35</v>
      </c>
      <c r="F137" s="61" t="s">
        <v>132</v>
      </c>
      <c r="G137" s="60" t="s">
        <v>243</v>
      </c>
      <c r="H137" s="60"/>
      <c r="I137" s="60"/>
      <c r="J137" s="60"/>
      <c r="K137" s="60"/>
      <c r="L137" s="60" t="s">
        <v>245</v>
      </c>
      <c r="M137" s="54"/>
      <c r="N137" s="54"/>
      <c r="O137" s="54"/>
      <c r="P137" s="54"/>
      <c r="Q137" s="54"/>
      <c r="R137" s="54"/>
      <c r="S137" s="54"/>
    </row>
    <row r="138" spans="1:19" ht="13.5" customHeight="1">
      <c r="A138" s="108">
        <v>7</v>
      </c>
      <c r="B138" s="58" t="s">
        <v>93</v>
      </c>
      <c r="C138" s="59" t="s">
        <v>65</v>
      </c>
      <c r="D138" s="58">
        <v>602</v>
      </c>
      <c r="E138" s="60" t="s">
        <v>35</v>
      </c>
      <c r="F138" s="61" t="s">
        <v>132</v>
      </c>
      <c r="G138" s="60" t="s">
        <v>243</v>
      </c>
      <c r="H138" s="60"/>
      <c r="I138" s="60" t="s">
        <v>246</v>
      </c>
      <c r="J138" s="60"/>
      <c r="K138" s="58" t="s">
        <v>248</v>
      </c>
      <c r="L138" s="60" t="s">
        <v>245</v>
      </c>
      <c r="M138" s="54"/>
      <c r="N138" s="54"/>
      <c r="O138" s="54"/>
      <c r="P138" s="54"/>
      <c r="Q138" s="54"/>
      <c r="R138" s="54"/>
      <c r="S138" s="54"/>
    </row>
    <row r="139" spans="1:19" ht="13.5" customHeight="1">
      <c r="A139" s="108">
        <v>1</v>
      </c>
      <c r="B139" s="58" t="s">
        <v>93</v>
      </c>
      <c r="C139" s="59" t="s">
        <v>63</v>
      </c>
      <c r="D139" s="60">
        <v>633</v>
      </c>
      <c r="E139" s="60" t="s">
        <v>207</v>
      </c>
      <c r="F139" s="61" t="s">
        <v>208</v>
      </c>
      <c r="G139" s="60" t="s">
        <v>243</v>
      </c>
      <c r="H139" s="60"/>
      <c r="I139" s="60"/>
      <c r="J139" s="60"/>
      <c r="K139" s="60"/>
      <c r="L139" s="60" t="s">
        <v>245</v>
      </c>
      <c r="M139" s="54"/>
      <c r="N139" s="54"/>
      <c r="O139" s="54"/>
      <c r="P139" s="54"/>
      <c r="Q139" s="54"/>
      <c r="R139" s="54"/>
      <c r="S139" s="54"/>
    </row>
    <row r="140" spans="1:19" ht="13.5" customHeight="1">
      <c r="A140" s="108">
        <v>2</v>
      </c>
      <c r="B140" s="58" t="s">
        <v>93</v>
      </c>
      <c r="C140" s="59" t="s">
        <v>71</v>
      </c>
      <c r="D140" s="60">
        <v>612</v>
      </c>
      <c r="E140" s="60" t="s">
        <v>207</v>
      </c>
      <c r="F140" s="61" t="s">
        <v>208</v>
      </c>
      <c r="G140" s="60" t="s">
        <v>243</v>
      </c>
      <c r="H140" s="60"/>
      <c r="I140" s="60"/>
      <c r="J140" s="60"/>
      <c r="K140" s="60"/>
      <c r="L140" s="60" t="s">
        <v>245</v>
      </c>
      <c r="M140" s="54"/>
      <c r="N140" s="54"/>
      <c r="O140" s="54"/>
      <c r="P140" s="54"/>
      <c r="Q140" s="54"/>
      <c r="R140" s="54"/>
      <c r="S140" s="54"/>
    </row>
    <row r="141" spans="1:19" ht="13.5" customHeight="1">
      <c r="A141" s="108">
        <v>3</v>
      </c>
      <c r="B141" s="58" t="s">
        <v>93</v>
      </c>
      <c r="C141" s="59" t="s">
        <v>4</v>
      </c>
      <c r="D141" s="60">
        <v>627</v>
      </c>
      <c r="E141" s="60" t="s">
        <v>207</v>
      </c>
      <c r="F141" s="61" t="s">
        <v>208</v>
      </c>
      <c r="G141" s="60" t="s">
        <v>243</v>
      </c>
      <c r="H141" s="60"/>
      <c r="I141" s="60"/>
      <c r="J141" s="60"/>
      <c r="K141" s="60"/>
      <c r="L141" s="60" t="s">
        <v>245</v>
      </c>
      <c r="M141" s="54"/>
      <c r="N141" s="54"/>
      <c r="O141" s="54"/>
      <c r="P141" s="54"/>
      <c r="Q141" s="54"/>
      <c r="R141" s="54"/>
      <c r="S141" s="54"/>
    </row>
    <row r="142" spans="1:19" ht="13.5" customHeight="1">
      <c r="A142" s="108">
        <v>4</v>
      </c>
      <c r="B142" s="58" t="s">
        <v>93</v>
      </c>
      <c r="C142" s="59" t="s">
        <v>28</v>
      </c>
      <c r="D142" s="60">
        <v>626</v>
      </c>
      <c r="E142" s="60" t="s">
        <v>207</v>
      </c>
      <c r="F142" s="61" t="s">
        <v>208</v>
      </c>
      <c r="G142" s="60" t="s">
        <v>243</v>
      </c>
      <c r="H142" s="60"/>
      <c r="I142" s="60"/>
      <c r="J142" s="60"/>
      <c r="K142" s="60"/>
      <c r="L142" s="60" t="s">
        <v>245</v>
      </c>
      <c r="M142" s="54"/>
      <c r="N142" s="54"/>
      <c r="O142" s="54"/>
      <c r="P142" s="54"/>
      <c r="Q142" s="54"/>
      <c r="R142" s="54"/>
      <c r="S142" s="54"/>
    </row>
    <row r="143" spans="1:19" ht="13.5" customHeight="1">
      <c r="A143" s="108">
        <v>5</v>
      </c>
      <c r="B143" s="58" t="s">
        <v>93</v>
      </c>
      <c r="C143" s="59" t="s">
        <v>19</v>
      </c>
      <c r="D143" s="60">
        <v>630</v>
      </c>
      <c r="E143" s="60" t="s">
        <v>207</v>
      </c>
      <c r="F143" s="61" t="s">
        <v>208</v>
      </c>
      <c r="G143" s="60" t="s">
        <v>243</v>
      </c>
      <c r="H143" s="60"/>
      <c r="I143" s="60"/>
      <c r="J143" s="60"/>
      <c r="K143" s="60"/>
      <c r="L143" s="60" t="s">
        <v>245</v>
      </c>
      <c r="M143" s="54"/>
      <c r="N143" s="54"/>
      <c r="O143" s="54"/>
      <c r="P143" s="54"/>
      <c r="Q143" s="54"/>
      <c r="R143" s="54"/>
      <c r="S143" s="54"/>
    </row>
    <row r="144" spans="1:19" ht="13.5" customHeight="1">
      <c r="A144" s="108">
        <v>6</v>
      </c>
      <c r="B144" s="58" t="s">
        <v>93</v>
      </c>
      <c r="C144" s="59" t="s">
        <v>72</v>
      </c>
      <c r="D144" s="60">
        <v>625</v>
      </c>
      <c r="E144" s="60" t="s">
        <v>207</v>
      </c>
      <c r="F144" s="61" t="s">
        <v>208</v>
      </c>
      <c r="G144" s="60" t="s">
        <v>243</v>
      </c>
      <c r="H144" s="60"/>
      <c r="I144" s="60"/>
      <c r="J144" s="60"/>
      <c r="K144" s="60"/>
      <c r="L144" s="60" t="s">
        <v>245</v>
      </c>
      <c r="M144" s="54"/>
      <c r="N144" s="54"/>
      <c r="O144" s="54"/>
      <c r="P144" s="54"/>
      <c r="Q144" s="54"/>
      <c r="R144" s="54"/>
      <c r="S144" s="54"/>
    </row>
    <row r="145" spans="1:19" ht="13.5" customHeight="1">
      <c r="A145" s="108">
        <v>7</v>
      </c>
      <c r="B145" s="58" t="s">
        <v>93</v>
      </c>
      <c r="C145" s="59" t="s">
        <v>25</v>
      </c>
      <c r="D145" s="60">
        <v>609</v>
      </c>
      <c r="E145" s="60" t="s">
        <v>207</v>
      </c>
      <c r="F145" s="61" t="s">
        <v>208</v>
      </c>
      <c r="G145" s="60" t="s">
        <v>243</v>
      </c>
      <c r="H145" s="60"/>
      <c r="I145" s="60"/>
      <c r="J145" s="60"/>
      <c r="K145" s="60"/>
      <c r="L145" s="60" t="s">
        <v>245</v>
      </c>
      <c r="M145" s="54"/>
      <c r="N145" s="54"/>
      <c r="O145" s="54"/>
      <c r="P145" s="54"/>
      <c r="Q145" s="54"/>
      <c r="R145" s="54"/>
      <c r="S145" s="54"/>
    </row>
    <row r="146" spans="1:19" ht="13.5" customHeight="1">
      <c r="A146" s="108">
        <v>8</v>
      </c>
      <c r="B146" s="58" t="s">
        <v>93</v>
      </c>
      <c r="C146" s="59" t="s">
        <v>32</v>
      </c>
      <c r="D146" s="58">
        <v>995</v>
      </c>
      <c r="E146" s="60" t="s">
        <v>207</v>
      </c>
      <c r="F146" s="61" t="s">
        <v>208</v>
      </c>
      <c r="G146" s="60" t="s">
        <v>243</v>
      </c>
      <c r="H146" s="60"/>
      <c r="I146" s="60" t="s">
        <v>246</v>
      </c>
      <c r="J146" s="60"/>
      <c r="K146" s="58" t="s">
        <v>248</v>
      </c>
      <c r="L146" s="60" t="s">
        <v>245</v>
      </c>
      <c r="M146" s="54"/>
      <c r="N146" s="54"/>
      <c r="O146" s="54"/>
      <c r="P146" s="54"/>
      <c r="Q146" s="54"/>
      <c r="R146" s="54"/>
      <c r="S146" s="54"/>
    </row>
    <row r="147" spans="1:19" ht="13.5" customHeight="1">
      <c r="A147" s="108">
        <v>1</v>
      </c>
      <c r="B147" s="58" t="s">
        <v>93</v>
      </c>
      <c r="C147" s="59" t="s">
        <v>94</v>
      </c>
      <c r="D147" s="60">
        <v>619</v>
      </c>
      <c r="E147" s="60" t="s">
        <v>215</v>
      </c>
      <c r="F147" s="61" t="s">
        <v>216</v>
      </c>
      <c r="G147" s="60" t="s">
        <v>243</v>
      </c>
      <c r="H147" s="60"/>
      <c r="I147" s="60"/>
      <c r="J147" s="60"/>
      <c r="K147" s="60"/>
      <c r="L147" s="60" t="s">
        <v>245</v>
      </c>
      <c r="M147" s="54"/>
      <c r="N147" s="54"/>
      <c r="O147" s="54"/>
      <c r="P147" s="54"/>
      <c r="Q147" s="54"/>
      <c r="R147" s="54"/>
      <c r="S147" s="54"/>
    </row>
    <row r="148" spans="1:19" ht="13.5" customHeight="1">
      <c r="A148" s="108">
        <v>2</v>
      </c>
      <c r="B148" s="58" t="s">
        <v>93</v>
      </c>
      <c r="C148" s="59" t="s">
        <v>95</v>
      </c>
      <c r="D148" s="60">
        <v>619</v>
      </c>
      <c r="E148" s="60" t="s">
        <v>215</v>
      </c>
      <c r="F148" s="61" t="s">
        <v>216</v>
      </c>
      <c r="G148" s="60" t="s">
        <v>243</v>
      </c>
      <c r="H148" s="60"/>
      <c r="I148" s="60"/>
      <c r="J148" s="60"/>
      <c r="K148" s="60"/>
      <c r="L148" s="60" t="s">
        <v>245</v>
      </c>
      <c r="M148" s="54"/>
      <c r="N148" s="54"/>
      <c r="O148" s="54"/>
      <c r="P148" s="54"/>
      <c r="Q148" s="54"/>
      <c r="R148" s="54"/>
      <c r="S148" s="54"/>
    </row>
    <row r="149" spans="1:19" ht="13.5" customHeight="1">
      <c r="A149" s="108">
        <v>3</v>
      </c>
      <c r="B149" s="58" t="s">
        <v>93</v>
      </c>
      <c r="C149" s="59" t="s">
        <v>0</v>
      </c>
      <c r="D149" s="60">
        <v>618</v>
      </c>
      <c r="E149" s="60" t="s">
        <v>215</v>
      </c>
      <c r="F149" s="61" t="s">
        <v>216</v>
      </c>
      <c r="G149" s="60" t="s">
        <v>243</v>
      </c>
      <c r="H149" s="60"/>
      <c r="I149" s="60"/>
      <c r="J149" s="60"/>
      <c r="K149" s="60"/>
      <c r="L149" s="60" t="s">
        <v>245</v>
      </c>
      <c r="M149" s="54"/>
      <c r="N149" s="54"/>
      <c r="O149" s="54"/>
      <c r="P149" s="54"/>
      <c r="Q149" s="54"/>
      <c r="R149" s="54"/>
      <c r="S149" s="54"/>
    </row>
    <row r="150" spans="1:19" ht="13.5" customHeight="1">
      <c r="A150" s="108">
        <v>4</v>
      </c>
      <c r="B150" s="58" t="s">
        <v>93</v>
      </c>
      <c r="C150" s="59" t="s">
        <v>22</v>
      </c>
      <c r="D150" s="60">
        <v>800</v>
      </c>
      <c r="E150" s="60" t="s">
        <v>215</v>
      </c>
      <c r="F150" s="61" t="s">
        <v>216</v>
      </c>
      <c r="G150" s="60" t="s">
        <v>243</v>
      </c>
      <c r="H150" s="60"/>
      <c r="I150" s="60"/>
      <c r="J150" s="60"/>
      <c r="K150" s="60"/>
      <c r="L150" s="60" t="s">
        <v>245</v>
      </c>
      <c r="M150" s="54"/>
      <c r="N150" s="54"/>
      <c r="O150" s="54"/>
      <c r="P150" s="54"/>
      <c r="Q150" s="54"/>
      <c r="R150" s="54"/>
      <c r="S150" s="54"/>
    </row>
    <row r="151" spans="1:19" ht="13.5" customHeight="1">
      <c r="A151" s="108">
        <v>5</v>
      </c>
      <c r="B151" s="58" t="s">
        <v>93</v>
      </c>
      <c r="C151" s="59" t="s">
        <v>29</v>
      </c>
      <c r="D151" s="58">
        <v>617</v>
      </c>
      <c r="E151" s="60" t="s">
        <v>215</v>
      </c>
      <c r="F151" s="61" t="s">
        <v>216</v>
      </c>
      <c r="G151" s="60" t="s">
        <v>243</v>
      </c>
      <c r="H151" s="60"/>
      <c r="I151" s="60"/>
      <c r="J151" s="60"/>
      <c r="K151" s="60"/>
      <c r="L151" s="60" t="s">
        <v>245</v>
      </c>
      <c r="M151" s="54"/>
      <c r="N151" s="54"/>
      <c r="O151" s="54"/>
      <c r="P151" s="54"/>
      <c r="Q151" s="54"/>
      <c r="R151" s="54"/>
      <c r="S151" s="54"/>
    </row>
    <row r="152" spans="1:19" ht="13.5" customHeight="1">
      <c r="A152" s="108">
        <v>1</v>
      </c>
      <c r="B152" s="58" t="s">
        <v>93</v>
      </c>
      <c r="C152" s="59" t="s">
        <v>94</v>
      </c>
      <c r="D152" s="60">
        <v>619</v>
      </c>
      <c r="E152" s="60" t="s">
        <v>43</v>
      </c>
      <c r="F152" s="61" t="s">
        <v>218</v>
      </c>
      <c r="G152" s="60" t="s">
        <v>243</v>
      </c>
      <c r="H152" s="60"/>
      <c r="I152" s="60" t="s">
        <v>246</v>
      </c>
      <c r="J152" s="60"/>
      <c r="K152" s="60"/>
      <c r="L152" s="60" t="s">
        <v>245</v>
      </c>
      <c r="M152" s="54"/>
      <c r="N152" s="54"/>
      <c r="O152" s="54"/>
      <c r="P152" s="54"/>
      <c r="Q152" s="54"/>
      <c r="R152" s="54"/>
      <c r="S152" s="54"/>
    </row>
    <row r="153" spans="1:19" ht="13.5" customHeight="1">
      <c r="A153" s="108">
        <v>2</v>
      </c>
      <c r="B153" s="58" t="s">
        <v>93</v>
      </c>
      <c r="C153" s="59" t="s">
        <v>95</v>
      </c>
      <c r="D153" s="60">
        <v>619</v>
      </c>
      <c r="E153" s="60" t="s">
        <v>43</v>
      </c>
      <c r="F153" s="61" t="s">
        <v>218</v>
      </c>
      <c r="G153" s="60" t="s">
        <v>243</v>
      </c>
      <c r="H153" s="60"/>
      <c r="I153" s="60" t="s">
        <v>246</v>
      </c>
      <c r="J153" s="60"/>
      <c r="K153" s="60"/>
      <c r="L153" s="60" t="s">
        <v>245</v>
      </c>
      <c r="M153" s="54"/>
      <c r="N153" s="54"/>
      <c r="O153" s="54"/>
      <c r="P153" s="54"/>
      <c r="Q153" s="54"/>
      <c r="R153" s="54"/>
      <c r="S153" s="54"/>
    </row>
    <row r="154" spans="1:19" ht="13.5" customHeight="1">
      <c r="A154" s="108">
        <v>3</v>
      </c>
      <c r="B154" s="58" t="s">
        <v>93</v>
      </c>
      <c r="C154" s="59" t="s">
        <v>18</v>
      </c>
      <c r="D154" s="60">
        <v>613</v>
      </c>
      <c r="E154" s="60" t="s">
        <v>43</v>
      </c>
      <c r="F154" s="61" t="s">
        <v>218</v>
      </c>
      <c r="G154" s="60" t="s">
        <v>243</v>
      </c>
      <c r="H154" s="60"/>
      <c r="I154" s="60" t="s">
        <v>246</v>
      </c>
      <c r="J154" s="60"/>
      <c r="K154" s="60"/>
      <c r="L154" s="60" t="s">
        <v>245</v>
      </c>
      <c r="M154" s="54"/>
      <c r="N154" s="54"/>
      <c r="O154" s="54"/>
      <c r="P154" s="54"/>
      <c r="Q154" s="54"/>
      <c r="R154" s="54"/>
      <c r="S154" s="54"/>
    </row>
    <row r="155" spans="1:19" ht="13.5" customHeight="1">
      <c r="A155" s="108">
        <v>4</v>
      </c>
      <c r="B155" s="58" t="s">
        <v>93</v>
      </c>
      <c r="C155" s="59" t="s">
        <v>20</v>
      </c>
      <c r="D155" s="60">
        <v>608</v>
      </c>
      <c r="E155" s="60" t="s">
        <v>43</v>
      </c>
      <c r="F155" s="61" t="s">
        <v>218</v>
      </c>
      <c r="G155" s="60" t="s">
        <v>243</v>
      </c>
      <c r="H155" s="60"/>
      <c r="I155" s="60"/>
      <c r="J155" s="60"/>
      <c r="K155" s="60"/>
      <c r="L155" s="60" t="s">
        <v>245</v>
      </c>
      <c r="M155" s="54"/>
      <c r="N155" s="54"/>
      <c r="O155" s="54"/>
      <c r="P155" s="54"/>
      <c r="Q155" s="54"/>
      <c r="R155" s="54"/>
      <c r="S155" s="54"/>
    </row>
    <row r="156" spans="1:19" ht="13.5" customHeight="1">
      <c r="A156" s="108">
        <v>5</v>
      </c>
      <c r="B156" s="58" t="s">
        <v>93</v>
      </c>
      <c r="C156" s="59" t="s">
        <v>22</v>
      </c>
      <c r="D156" s="60">
        <v>800</v>
      </c>
      <c r="E156" s="60" t="s">
        <v>43</v>
      </c>
      <c r="F156" s="61" t="s">
        <v>218</v>
      </c>
      <c r="G156" s="60" t="s">
        <v>243</v>
      </c>
      <c r="H156" s="60"/>
      <c r="I156" s="60"/>
      <c r="J156" s="60"/>
      <c r="K156" s="60"/>
      <c r="L156" s="60" t="s">
        <v>245</v>
      </c>
      <c r="M156" s="54"/>
      <c r="N156" s="54"/>
      <c r="O156" s="54"/>
      <c r="P156" s="54"/>
      <c r="Q156" s="54"/>
      <c r="R156" s="54"/>
      <c r="S156" s="54"/>
    </row>
    <row r="157" spans="1:19" ht="13.5" customHeight="1">
      <c r="A157" s="108">
        <v>6</v>
      </c>
      <c r="B157" s="58" t="s">
        <v>93</v>
      </c>
      <c r="C157" s="59" t="s">
        <v>71</v>
      </c>
      <c r="D157" s="60">
        <v>612</v>
      </c>
      <c r="E157" s="60" t="s">
        <v>43</v>
      </c>
      <c r="F157" s="61" t="s">
        <v>218</v>
      </c>
      <c r="G157" s="60" t="s">
        <v>243</v>
      </c>
      <c r="H157" s="60"/>
      <c r="I157" s="60"/>
      <c r="J157" s="60"/>
      <c r="K157" s="60"/>
      <c r="L157" s="60" t="s">
        <v>245</v>
      </c>
      <c r="M157" s="54"/>
      <c r="N157" s="54"/>
      <c r="O157" s="54"/>
      <c r="P157" s="54"/>
      <c r="Q157" s="54"/>
      <c r="R157" s="54"/>
      <c r="S157" s="54"/>
    </row>
    <row r="158" spans="1:19" ht="13.5" customHeight="1">
      <c r="A158" s="108">
        <v>7</v>
      </c>
      <c r="B158" s="58" t="s">
        <v>93</v>
      </c>
      <c r="C158" s="59" t="s">
        <v>13</v>
      </c>
      <c r="D158" s="60">
        <v>616</v>
      </c>
      <c r="E158" s="60" t="s">
        <v>43</v>
      </c>
      <c r="F158" s="61" t="s">
        <v>218</v>
      </c>
      <c r="G158" s="60" t="s">
        <v>243</v>
      </c>
      <c r="H158" s="60"/>
      <c r="I158" s="60"/>
      <c r="J158" s="60"/>
      <c r="K158" s="60"/>
      <c r="L158" s="60" t="s">
        <v>245</v>
      </c>
      <c r="M158" s="54"/>
      <c r="N158" s="54"/>
      <c r="O158" s="54"/>
      <c r="P158" s="54"/>
      <c r="Q158" s="54"/>
      <c r="R158" s="54"/>
      <c r="S158" s="54"/>
    </row>
    <row r="159" spans="1:19" ht="13.5" customHeight="1">
      <c r="A159" s="108">
        <v>8</v>
      </c>
      <c r="B159" s="58" t="s">
        <v>93</v>
      </c>
      <c r="C159" s="59" t="s">
        <v>14</v>
      </c>
      <c r="D159" s="60">
        <v>604</v>
      </c>
      <c r="E159" s="60" t="s">
        <v>43</v>
      </c>
      <c r="F159" s="61" t="s">
        <v>218</v>
      </c>
      <c r="G159" s="60" t="s">
        <v>243</v>
      </c>
      <c r="H159" s="60"/>
      <c r="I159" s="60" t="s">
        <v>246</v>
      </c>
      <c r="J159" s="60"/>
      <c r="K159" s="60"/>
      <c r="L159" s="60" t="s">
        <v>245</v>
      </c>
      <c r="M159" s="54"/>
      <c r="N159" s="54"/>
      <c r="O159" s="54"/>
      <c r="P159" s="54"/>
      <c r="Q159" s="54"/>
      <c r="R159" s="54"/>
      <c r="S159" s="54"/>
    </row>
    <row r="160" spans="1:19" ht="13.5" customHeight="1">
      <c r="A160" s="108">
        <v>9</v>
      </c>
      <c r="B160" s="58" t="s">
        <v>93</v>
      </c>
      <c r="C160" s="59" t="s">
        <v>26</v>
      </c>
      <c r="D160" s="60">
        <v>991</v>
      </c>
      <c r="E160" s="60" t="s">
        <v>43</v>
      </c>
      <c r="F160" s="61" t="s">
        <v>218</v>
      </c>
      <c r="G160" s="60" t="s">
        <v>243</v>
      </c>
      <c r="H160" s="60"/>
      <c r="I160" s="60" t="s">
        <v>246</v>
      </c>
      <c r="J160" s="60"/>
      <c r="K160" s="60"/>
      <c r="L160" s="60" t="s">
        <v>245</v>
      </c>
      <c r="M160" s="54"/>
      <c r="N160" s="54"/>
      <c r="O160" s="54"/>
      <c r="P160" s="54"/>
      <c r="Q160" s="54"/>
      <c r="R160" s="54"/>
      <c r="S160" s="54"/>
    </row>
    <row r="161" spans="1:19" ht="13.5" customHeight="1">
      <c r="A161" s="108">
        <v>10</v>
      </c>
      <c r="B161" s="58" t="s">
        <v>93</v>
      </c>
      <c r="C161" s="59" t="s">
        <v>11</v>
      </c>
      <c r="D161" s="60">
        <v>623</v>
      </c>
      <c r="E161" s="60" t="s">
        <v>43</v>
      </c>
      <c r="F161" s="61" t="s">
        <v>218</v>
      </c>
      <c r="G161" s="60" t="s">
        <v>243</v>
      </c>
      <c r="H161" s="60"/>
      <c r="I161" s="60" t="s">
        <v>246</v>
      </c>
      <c r="J161" s="60"/>
      <c r="K161" s="60" t="s">
        <v>261</v>
      </c>
      <c r="L161" s="60" t="s">
        <v>245</v>
      </c>
      <c r="M161" s="54"/>
      <c r="N161" s="54"/>
      <c r="O161" s="54"/>
      <c r="P161" s="54"/>
      <c r="Q161" s="54"/>
      <c r="R161" s="54"/>
      <c r="S161" s="54"/>
    </row>
    <row r="162" spans="1:19" ht="13.5" customHeight="1">
      <c r="A162" s="108">
        <v>11</v>
      </c>
      <c r="B162" s="58" t="s">
        <v>93</v>
      </c>
      <c r="C162" s="59" t="s">
        <v>6</v>
      </c>
      <c r="D162" s="60">
        <v>624</v>
      </c>
      <c r="E162" s="60" t="s">
        <v>43</v>
      </c>
      <c r="F162" s="61" t="s">
        <v>218</v>
      </c>
      <c r="G162" s="60" t="s">
        <v>243</v>
      </c>
      <c r="H162" s="60"/>
      <c r="I162" s="60"/>
      <c r="J162" s="60"/>
      <c r="K162" s="60"/>
      <c r="L162" s="60" t="s">
        <v>245</v>
      </c>
      <c r="M162" s="54"/>
      <c r="N162" s="54"/>
      <c r="O162" s="54"/>
      <c r="P162" s="54"/>
      <c r="Q162" s="54"/>
      <c r="R162" s="54"/>
      <c r="S162" s="54"/>
    </row>
    <row r="163" spans="1:19" ht="13.5" customHeight="1">
      <c r="A163" s="108">
        <v>12</v>
      </c>
      <c r="B163" s="58" t="s">
        <v>93</v>
      </c>
      <c r="C163" s="59" t="s">
        <v>5</v>
      </c>
      <c r="D163" s="60">
        <v>614</v>
      </c>
      <c r="E163" s="60" t="s">
        <v>43</v>
      </c>
      <c r="F163" s="61" t="s">
        <v>218</v>
      </c>
      <c r="G163" s="60" t="s">
        <v>243</v>
      </c>
      <c r="H163" s="60"/>
      <c r="I163" s="60"/>
      <c r="J163" s="60"/>
      <c r="K163" s="60"/>
      <c r="L163" s="60" t="s">
        <v>245</v>
      </c>
      <c r="M163" s="54"/>
      <c r="N163" s="54"/>
      <c r="O163" s="54"/>
      <c r="P163" s="54"/>
      <c r="Q163" s="54"/>
      <c r="R163" s="54"/>
      <c r="S163" s="54"/>
    </row>
    <row r="164" spans="1:19" ht="13.5" customHeight="1">
      <c r="A164" s="108">
        <v>13</v>
      </c>
      <c r="B164" s="58" t="s">
        <v>93</v>
      </c>
      <c r="C164" s="59" t="s">
        <v>27</v>
      </c>
      <c r="D164" s="60">
        <v>606</v>
      </c>
      <c r="E164" s="60" t="s">
        <v>43</v>
      </c>
      <c r="F164" s="61" t="s">
        <v>218</v>
      </c>
      <c r="G164" s="60" t="s">
        <v>243</v>
      </c>
      <c r="H164" s="60"/>
      <c r="I164" s="60"/>
      <c r="J164" s="60"/>
      <c r="K164" s="60"/>
      <c r="L164" s="60" t="s">
        <v>245</v>
      </c>
      <c r="M164" s="54"/>
      <c r="N164" s="54"/>
      <c r="O164" s="54"/>
      <c r="P164" s="54"/>
      <c r="Q164" s="54"/>
      <c r="R164" s="54"/>
      <c r="S164" s="54"/>
    </row>
    <row r="165" spans="1:19" ht="13.5" customHeight="1">
      <c r="A165" s="108">
        <v>14</v>
      </c>
      <c r="B165" s="58" t="s">
        <v>93</v>
      </c>
      <c r="C165" s="59" t="s">
        <v>21</v>
      </c>
      <c r="D165" s="60">
        <v>605</v>
      </c>
      <c r="E165" s="60" t="s">
        <v>43</v>
      </c>
      <c r="F165" s="61" t="s">
        <v>218</v>
      </c>
      <c r="G165" s="60" t="s">
        <v>243</v>
      </c>
      <c r="H165" s="60"/>
      <c r="I165" s="60" t="s">
        <v>246</v>
      </c>
      <c r="J165" s="60"/>
      <c r="K165" s="60"/>
      <c r="L165" s="60" t="s">
        <v>245</v>
      </c>
      <c r="M165" s="54"/>
      <c r="N165" s="54"/>
      <c r="O165" s="54"/>
      <c r="P165" s="54"/>
      <c r="Q165" s="54"/>
      <c r="R165" s="54"/>
      <c r="S165" s="54"/>
    </row>
    <row r="166" spans="1:19" ht="13.5" customHeight="1">
      <c r="A166" s="108">
        <v>15</v>
      </c>
      <c r="B166" s="58" t="s">
        <v>93</v>
      </c>
      <c r="C166" s="59" t="s">
        <v>30</v>
      </c>
      <c r="D166" s="60">
        <v>992</v>
      </c>
      <c r="E166" s="60" t="s">
        <v>43</v>
      </c>
      <c r="F166" s="61" t="s">
        <v>218</v>
      </c>
      <c r="G166" s="60" t="s">
        <v>243</v>
      </c>
      <c r="H166" s="60"/>
      <c r="I166" s="60" t="s">
        <v>246</v>
      </c>
      <c r="J166" s="60"/>
      <c r="K166" s="60"/>
      <c r="L166" s="60" t="s">
        <v>245</v>
      </c>
      <c r="M166" s="54"/>
      <c r="N166" s="54"/>
      <c r="O166" s="54"/>
      <c r="P166" s="54"/>
      <c r="Q166" s="54"/>
      <c r="R166" s="54"/>
      <c r="S166" s="54"/>
    </row>
    <row r="167" spans="1:19" ht="13.5" customHeight="1">
      <c r="A167" s="108">
        <v>16</v>
      </c>
      <c r="B167" s="58" t="s">
        <v>93</v>
      </c>
      <c r="C167" s="59" t="s">
        <v>19</v>
      </c>
      <c r="D167" s="60">
        <v>630</v>
      </c>
      <c r="E167" s="60" t="s">
        <v>43</v>
      </c>
      <c r="F167" s="61" t="s">
        <v>218</v>
      </c>
      <c r="G167" s="60" t="s">
        <v>243</v>
      </c>
      <c r="H167" s="60"/>
      <c r="I167" s="60" t="s">
        <v>246</v>
      </c>
      <c r="J167" s="60"/>
      <c r="K167" s="60"/>
      <c r="L167" s="60" t="s">
        <v>245</v>
      </c>
      <c r="M167" s="54"/>
      <c r="N167" s="54"/>
      <c r="O167" s="54"/>
      <c r="P167" s="54"/>
      <c r="Q167" s="54"/>
      <c r="R167" s="54"/>
      <c r="S167" s="54"/>
    </row>
    <row r="168" spans="1:19" ht="13.5" customHeight="1">
      <c r="A168" s="108">
        <v>17</v>
      </c>
      <c r="B168" s="58" t="s">
        <v>93</v>
      </c>
      <c r="C168" s="59" t="s">
        <v>7</v>
      </c>
      <c r="D168" s="60">
        <v>621</v>
      </c>
      <c r="E168" s="60" t="s">
        <v>43</v>
      </c>
      <c r="F168" s="61" t="s">
        <v>218</v>
      </c>
      <c r="G168" s="60" t="s">
        <v>243</v>
      </c>
      <c r="H168" s="60"/>
      <c r="I168" s="60"/>
      <c r="J168" s="60"/>
      <c r="K168" s="60"/>
      <c r="L168" s="60" t="s">
        <v>245</v>
      </c>
      <c r="M168" s="54"/>
      <c r="N168" s="54"/>
      <c r="O168" s="54"/>
      <c r="P168" s="54"/>
      <c r="Q168" s="54"/>
      <c r="R168" s="54"/>
      <c r="S168" s="54"/>
    </row>
    <row r="169" spans="1:19" ht="13.5" customHeight="1">
      <c r="A169" s="108">
        <v>18</v>
      </c>
      <c r="B169" s="58" t="s">
        <v>93</v>
      </c>
      <c r="C169" s="59" t="s">
        <v>31</v>
      </c>
      <c r="D169" s="60">
        <v>621</v>
      </c>
      <c r="E169" s="60" t="s">
        <v>43</v>
      </c>
      <c r="F169" s="61" t="s">
        <v>218</v>
      </c>
      <c r="G169" s="60" t="s">
        <v>243</v>
      </c>
      <c r="H169" s="60"/>
      <c r="I169" s="60"/>
      <c r="J169" s="60"/>
      <c r="K169" s="60"/>
      <c r="L169" s="60" t="s">
        <v>245</v>
      </c>
      <c r="M169" s="54"/>
      <c r="N169" s="54"/>
      <c r="O169" s="54"/>
      <c r="P169" s="54"/>
      <c r="Q169" s="54"/>
      <c r="R169" s="54"/>
      <c r="S169" s="54"/>
    </row>
    <row r="170" spans="1:19" ht="13.5" customHeight="1">
      <c r="A170" s="108">
        <v>19</v>
      </c>
      <c r="B170" s="58" t="s">
        <v>93</v>
      </c>
      <c r="C170" s="59" t="s">
        <v>10</v>
      </c>
      <c r="D170" s="60">
        <v>607</v>
      </c>
      <c r="E170" s="60" t="s">
        <v>43</v>
      </c>
      <c r="F170" s="61" t="s">
        <v>218</v>
      </c>
      <c r="G170" s="60" t="s">
        <v>243</v>
      </c>
      <c r="H170" s="60"/>
      <c r="I170" s="60" t="s">
        <v>246</v>
      </c>
      <c r="J170" s="60"/>
      <c r="K170" s="60" t="s">
        <v>261</v>
      </c>
      <c r="L170" s="60" t="s">
        <v>245</v>
      </c>
      <c r="M170" s="54"/>
      <c r="N170" s="54"/>
      <c r="O170" s="54"/>
      <c r="P170" s="54"/>
      <c r="Q170" s="54"/>
      <c r="R170" s="54"/>
      <c r="S170" s="54"/>
    </row>
    <row r="171" spans="1:19" ht="13.5" customHeight="1">
      <c r="A171" s="108">
        <v>20</v>
      </c>
      <c r="B171" s="58" t="s">
        <v>93</v>
      </c>
      <c r="C171" s="59" t="s">
        <v>1</v>
      </c>
      <c r="D171" s="60">
        <v>994</v>
      </c>
      <c r="E171" s="60" t="s">
        <v>43</v>
      </c>
      <c r="F171" s="61" t="s">
        <v>218</v>
      </c>
      <c r="G171" s="60" t="s">
        <v>243</v>
      </c>
      <c r="H171" s="60"/>
      <c r="I171" s="60"/>
      <c r="J171" s="60"/>
      <c r="K171" s="60"/>
      <c r="L171" s="60" t="s">
        <v>245</v>
      </c>
      <c r="M171" s="54"/>
      <c r="N171" s="54"/>
      <c r="O171" s="54"/>
      <c r="P171" s="54"/>
      <c r="Q171" s="54"/>
      <c r="R171" s="54"/>
      <c r="S171" s="54"/>
    </row>
    <row r="172" spans="1:19" ht="13.5" customHeight="1">
      <c r="A172" s="108">
        <v>21</v>
      </c>
      <c r="B172" s="58" t="s">
        <v>93</v>
      </c>
      <c r="C172" s="59" t="s">
        <v>72</v>
      </c>
      <c r="D172" s="60">
        <v>625</v>
      </c>
      <c r="E172" s="60" t="s">
        <v>43</v>
      </c>
      <c r="F172" s="61" t="s">
        <v>218</v>
      </c>
      <c r="G172" s="60" t="s">
        <v>243</v>
      </c>
      <c r="H172" s="60"/>
      <c r="I172" s="60"/>
      <c r="J172" s="60"/>
      <c r="K172" s="60"/>
      <c r="L172" s="60" t="s">
        <v>245</v>
      </c>
      <c r="M172" s="54"/>
      <c r="N172" s="54"/>
      <c r="O172" s="54"/>
      <c r="P172" s="54"/>
      <c r="Q172" s="54"/>
      <c r="R172" s="54"/>
      <c r="S172" s="54"/>
    </row>
    <row r="173" spans="1:19" ht="13.5" customHeight="1">
      <c r="A173" s="108">
        <v>22</v>
      </c>
      <c r="B173" s="58" t="s">
        <v>93</v>
      </c>
      <c r="C173" s="59" t="s">
        <v>25</v>
      </c>
      <c r="D173" s="60">
        <v>609</v>
      </c>
      <c r="E173" s="60" t="s">
        <v>43</v>
      </c>
      <c r="F173" s="61" t="s">
        <v>218</v>
      </c>
      <c r="G173" s="60" t="s">
        <v>243</v>
      </c>
      <c r="H173" s="60"/>
      <c r="I173" s="60"/>
      <c r="J173" s="60"/>
      <c r="K173" s="60"/>
      <c r="L173" s="60" t="s">
        <v>245</v>
      </c>
      <c r="M173" s="54"/>
      <c r="N173" s="54"/>
      <c r="O173" s="54"/>
      <c r="P173" s="54"/>
      <c r="Q173" s="54"/>
      <c r="R173" s="54"/>
      <c r="S173" s="54"/>
    </row>
    <row r="174" spans="1:19" ht="13.5" customHeight="1">
      <c r="A174" s="108">
        <v>23</v>
      </c>
      <c r="B174" s="58" t="s">
        <v>93</v>
      </c>
      <c r="C174" s="59" t="s">
        <v>3</v>
      </c>
      <c r="D174" s="60">
        <v>615</v>
      </c>
      <c r="E174" s="60" t="s">
        <v>43</v>
      </c>
      <c r="F174" s="61" t="s">
        <v>218</v>
      </c>
      <c r="G174" s="60" t="s">
        <v>243</v>
      </c>
      <c r="H174" s="60"/>
      <c r="I174" s="60"/>
      <c r="J174" s="60"/>
      <c r="K174" s="60"/>
      <c r="L174" s="60" t="s">
        <v>245</v>
      </c>
      <c r="M174" s="54"/>
      <c r="N174" s="54"/>
      <c r="O174" s="54"/>
      <c r="P174" s="54"/>
      <c r="Q174" s="54"/>
      <c r="R174" s="54"/>
      <c r="S174" s="54"/>
    </row>
    <row r="175" spans="1:19" ht="13.5" customHeight="1">
      <c r="A175" s="108">
        <v>24</v>
      </c>
      <c r="B175" s="58" t="s">
        <v>93</v>
      </c>
      <c r="C175" s="59" t="s">
        <v>16</v>
      </c>
      <c r="D175" s="58">
        <v>622</v>
      </c>
      <c r="E175" s="60" t="s">
        <v>43</v>
      </c>
      <c r="F175" s="61" t="s">
        <v>218</v>
      </c>
      <c r="G175" s="60" t="s">
        <v>243</v>
      </c>
      <c r="H175" s="60"/>
      <c r="I175" s="60"/>
      <c r="J175" s="60"/>
      <c r="K175" s="60"/>
      <c r="L175" s="60" t="s">
        <v>245</v>
      </c>
      <c r="M175" s="54"/>
      <c r="N175" s="54"/>
      <c r="O175" s="54"/>
      <c r="P175" s="54"/>
      <c r="Q175" s="54"/>
      <c r="R175" s="54"/>
      <c r="S175" s="54"/>
    </row>
    <row r="176" spans="1:19" ht="13.5" customHeight="1">
      <c r="A176" s="108">
        <v>25</v>
      </c>
      <c r="B176" s="58" t="s">
        <v>93</v>
      </c>
      <c r="C176" s="59" t="s">
        <v>32</v>
      </c>
      <c r="D176" s="58">
        <v>995</v>
      </c>
      <c r="E176" s="60" t="s">
        <v>43</v>
      </c>
      <c r="F176" s="61" t="s">
        <v>218</v>
      </c>
      <c r="G176" s="60" t="s">
        <v>243</v>
      </c>
      <c r="H176" s="60"/>
      <c r="I176" s="60"/>
      <c r="J176" s="60"/>
      <c r="K176" s="60" t="s">
        <v>261</v>
      </c>
      <c r="L176" s="60" t="s">
        <v>245</v>
      </c>
      <c r="M176" s="54"/>
      <c r="N176" s="54"/>
      <c r="O176" s="54"/>
      <c r="P176" s="54"/>
      <c r="Q176" s="54"/>
      <c r="R176" s="54"/>
      <c r="S176" s="54"/>
    </row>
    <row r="177" spans="1:19" ht="13.5" customHeight="1">
      <c r="A177" s="108">
        <v>26</v>
      </c>
      <c r="B177" s="58" t="s">
        <v>93</v>
      </c>
      <c r="C177" s="59" t="s">
        <v>29</v>
      </c>
      <c r="D177" s="58">
        <v>617</v>
      </c>
      <c r="E177" s="60" t="s">
        <v>43</v>
      </c>
      <c r="F177" s="61" t="s">
        <v>218</v>
      </c>
      <c r="G177" s="60" t="s">
        <v>243</v>
      </c>
      <c r="H177" s="60"/>
      <c r="I177" s="58"/>
      <c r="J177" s="58"/>
      <c r="K177" s="58"/>
      <c r="L177" s="60" t="s">
        <v>245</v>
      </c>
      <c r="M177" s="54"/>
      <c r="N177" s="54"/>
      <c r="O177" s="54"/>
      <c r="P177" s="54"/>
      <c r="Q177" s="54"/>
      <c r="R177" s="54"/>
      <c r="S177" s="54"/>
    </row>
    <row r="178" spans="1:19" ht="13.5" customHeight="1">
      <c r="A178" s="108">
        <v>27</v>
      </c>
      <c r="B178" s="58" t="s">
        <v>93</v>
      </c>
      <c r="C178" s="59" t="s">
        <v>65</v>
      </c>
      <c r="D178" s="58">
        <v>602</v>
      </c>
      <c r="E178" s="60" t="s">
        <v>43</v>
      </c>
      <c r="F178" s="61" t="s">
        <v>218</v>
      </c>
      <c r="G178" s="60" t="s">
        <v>243</v>
      </c>
      <c r="H178" s="60"/>
      <c r="I178" s="60" t="s">
        <v>246</v>
      </c>
      <c r="J178" s="60"/>
      <c r="K178" s="58"/>
      <c r="L178" s="60" t="s">
        <v>245</v>
      </c>
      <c r="M178" s="54"/>
      <c r="N178" s="54"/>
      <c r="O178" s="54"/>
      <c r="P178" s="54"/>
      <c r="Q178" s="54"/>
      <c r="R178" s="54"/>
      <c r="S178" s="54"/>
    </row>
    <row r="179" spans="1:19" ht="13.5" customHeight="1">
      <c r="A179" s="108">
        <v>28</v>
      </c>
      <c r="B179" s="58" t="s">
        <v>93</v>
      </c>
      <c r="C179" s="59" t="s">
        <v>23</v>
      </c>
      <c r="D179" s="58">
        <v>610</v>
      </c>
      <c r="E179" s="60" t="s">
        <v>43</v>
      </c>
      <c r="F179" s="61" t="s">
        <v>218</v>
      </c>
      <c r="G179" s="60" t="s">
        <v>243</v>
      </c>
      <c r="H179" s="58"/>
      <c r="I179" s="58" t="s">
        <v>246</v>
      </c>
      <c r="J179" s="58"/>
      <c r="K179" s="58"/>
      <c r="L179" s="60" t="s">
        <v>245</v>
      </c>
      <c r="M179" s="54"/>
      <c r="N179" s="54"/>
      <c r="O179" s="54"/>
      <c r="P179" s="54"/>
      <c r="Q179" s="54"/>
      <c r="R179" s="54"/>
      <c r="S179" s="54"/>
    </row>
    <row r="180" spans="1:19" ht="13.5" customHeight="1">
      <c r="A180" s="108">
        <v>1</v>
      </c>
      <c r="B180" s="58" t="s">
        <v>93</v>
      </c>
      <c r="C180" s="59" t="s">
        <v>20</v>
      </c>
      <c r="D180" s="60">
        <v>608</v>
      </c>
      <c r="E180" s="60" t="s">
        <v>34</v>
      </c>
      <c r="F180" s="61" t="s">
        <v>136</v>
      </c>
      <c r="G180" s="60" t="s">
        <v>243</v>
      </c>
      <c r="H180" s="60"/>
      <c r="I180" s="60"/>
      <c r="J180" s="60"/>
      <c r="K180" s="60"/>
      <c r="L180" s="60" t="s">
        <v>245</v>
      </c>
      <c r="M180" s="54"/>
      <c r="N180" s="54"/>
      <c r="O180" s="54"/>
      <c r="P180" s="54"/>
      <c r="Q180" s="54"/>
      <c r="R180" s="54"/>
      <c r="S180" s="54"/>
    </row>
    <row r="181" spans="1:19" ht="13.5" customHeight="1">
      <c r="A181" s="108">
        <v>1</v>
      </c>
      <c r="B181" s="58" t="s">
        <v>93</v>
      </c>
      <c r="C181" s="59" t="s">
        <v>63</v>
      </c>
      <c r="D181" s="60">
        <v>633</v>
      </c>
      <c r="E181" s="60" t="s">
        <v>44</v>
      </c>
      <c r="F181" s="61" t="s">
        <v>235</v>
      </c>
      <c r="G181" s="60" t="s">
        <v>243</v>
      </c>
      <c r="H181" s="60"/>
      <c r="I181" s="60"/>
      <c r="J181" s="60"/>
      <c r="K181" s="60"/>
      <c r="L181" s="60" t="s">
        <v>245</v>
      </c>
      <c r="M181" s="54"/>
      <c r="N181" s="54"/>
      <c r="O181" s="54"/>
      <c r="P181" s="54"/>
      <c r="Q181" s="54"/>
      <c r="R181" s="54"/>
      <c r="S181" s="54"/>
    </row>
    <row r="182" spans="1:19" ht="15.75" customHeight="1">
      <c r="A182" s="54" t="s">
        <v>339</v>
      </c>
      <c r="B182" s="54"/>
      <c r="C182" s="54"/>
      <c r="D182" s="54"/>
      <c r="E182" s="57"/>
      <c r="F182" s="62"/>
      <c r="G182" s="62"/>
      <c r="H182" s="63"/>
      <c r="I182" s="63"/>
      <c r="J182" s="63"/>
      <c r="K182" s="63"/>
      <c r="L182" s="62"/>
      <c r="M182" s="54"/>
      <c r="N182" s="54"/>
      <c r="O182" s="54"/>
      <c r="P182" s="54"/>
      <c r="Q182" s="54"/>
      <c r="R182" s="54"/>
      <c r="S182" s="54"/>
    </row>
    <row r="183" spans="1:19" ht="15.75" customHeight="1">
      <c r="A183" s="54" t="s">
        <v>340</v>
      </c>
      <c r="B183" s="54"/>
      <c r="C183" s="54"/>
      <c r="D183" s="54"/>
      <c r="E183" s="57"/>
      <c r="F183" s="62"/>
      <c r="G183" s="62"/>
      <c r="H183" s="63"/>
      <c r="I183" s="63"/>
      <c r="J183" s="63"/>
      <c r="K183" s="63"/>
      <c r="L183" s="62"/>
      <c r="M183" s="54"/>
      <c r="N183" s="54"/>
      <c r="O183" s="54"/>
      <c r="P183" s="54"/>
      <c r="Q183" s="54"/>
      <c r="R183" s="54"/>
      <c r="S183" s="54"/>
    </row>
    <row r="184" spans="1:19" ht="15.75" customHeight="1">
      <c r="A184" s="54" t="s">
        <v>341</v>
      </c>
      <c r="B184" s="54"/>
      <c r="C184" s="54"/>
      <c r="D184" s="54"/>
      <c r="E184" s="57"/>
      <c r="F184" s="62"/>
      <c r="G184" s="62"/>
      <c r="H184" s="63"/>
      <c r="I184" s="63"/>
      <c r="J184" s="63"/>
      <c r="K184" s="63"/>
      <c r="L184" s="62"/>
      <c r="M184" s="54"/>
      <c r="N184" s="54"/>
      <c r="O184" s="54"/>
      <c r="P184" s="54"/>
      <c r="Q184" s="54"/>
      <c r="R184" s="54"/>
      <c r="S184" s="54"/>
    </row>
    <row r="185" spans="1:19" ht="15.75" customHeight="1">
      <c r="A185" s="54" t="s">
        <v>342</v>
      </c>
      <c r="B185" s="54"/>
      <c r="C185" s="54"/>
      <c r="D185" s="54"/>
      <c r="E185" s="57"/>
      <c r="F185" s="62"/>
      <c r="G185" s="62"/>
      <c r="H185" s="63"/>
      <c r="I185" s="63"/>
      <c r="J185" s="63"/>
      <c r="K185" s="63"/>
      <c r="L185" s="62"/>
      <c r="M185" s="54"/>
      <c r="N185" s="54"/>
      <c r="O185" s="54"/>
      <c r="P185" s="54"/>
      <c r="Q185" s="54"/>
      <c r="R185" s="54"/>
      <c r="S185" s="54"/>
    </row>
    <row r="186" spans="1:19" ht="15.75" customHeight="1">
      <c r="A186" s="54" t="s">
        <v>249</v>
      </c>
      <c r="B186" s="54"/>
      <c r="C186" s="54"/>
      <c r="D186" s="54"/>
      <c r="E186" s="57"/>
      <c r="F186" s="54"/>
      <c r="G186" s="54"/>
      <c r="H186" s="64"/>
      <c r="I186" s="64"/>
      <c r="J186" s="64"/>
      <c r="K186" s="64"/>
      <c r="L186" s="62"/>
      <c r="M186" s="54"/>
      <c r="N186" s="54"/>
      <c r="O186" s="54"/>
      <c r="P186" s="54"/>
      <c r="Q186" s="54"/>
      <c r="R186" s="54"/>
      <c r="S186" s="54"/>
    </row>
    <row r="187" spans="1:19" ht="15.75" customHeight="1">
      <c r="A187" s="62"/>
      <c r="B187" s="62"/>
      <c r="C187" s="65"/>
      <c r="D187" s="66"/>
      <c r="E187" s="66"/>
      <c r="F187" s="62"/>
      <c r="G187" s="62"/>
      <c r="H187" s="63"/>
      <c r="I187" s="63"/>
      <c r="J187" s="63"/>
      <c r="K187" s="63"/>
      <c r="L187" s="62"/>
      <c r="M187" s="54"/>
      <c r="N187" s="54"/>
      <c r="O187" s="54"/>
      <c r="P187" s="54"/>
      <c r="Q187" s="54"/>
      <c r="R187" s="54"/>
      <c r="S187" s="54"/>
    </row>
    <row r="188" spans="1:19" ht="15.75" customHeight="1">
      <c r="A188" s="62"/>
      <c r="B188" s="62"/>
      <c r="C188" s="65"/>
      <c r="D188" s="66"/>
      <c r="E188" s="66"/>
      <c r="F188" s="62"/>
      <c r="G188" s="62"/>
      <c r="H188" s="63"/>
      <c r="I188" s="63"/>
      <c r="J188" s="63"/>
      <c r="K188" s="63"/>
      <c r="L188" s="62"/>
      <c r="M188" s="54"/>
      <c r="N188" s="54"/>
      <c r="O188" s="54"/>
      <c r="P188" s="54"/>
      <c r="Q188" s="54"/>
      <c r="R188" s="54"/>
      <c r="S188" s="54"/>
    </row>
    <row r="189" spans="1:19" ht="15.75" customHeight="1">
      <c r="A189" s="62"/>
      <c r="B189" s="62"/>
      <c r="C189" s="65"/>
      <c r="D189" s="66"/>
      <c r="E189" s="66"/>
      <c r="F189" s="62"/>
      <c r="G189" s="62"/>
      <c r="H189" s="63"/>
      <c r="I189" s="63"/>
      <c r="J189" s="63"/>
      <c r="K189" s="63"/>
      <c r="L189" s="62"/>
      <c r="M189" s="54"/>
      <c r="N189" s="54"/>
      <c r="O189" s="54"/>
      <c r="P189" s="54"/>
      <c r="Q189" s="54"/>
      <c r="R189" s="54"/>
      <c r="S189" s="54"/>
    </row>
    <row r="190" spans="1:19" ht="15.75" customHeight="1">
      <c r="A190" s="62"/>
      <c r="B190" s="62"/>
      <c r="C190" s="65"/>
      <c r="D190" s="66"/>
      <c r="E190" s="66"/>
      <c r="F190" s="62"/>
      <c r="G190" s="62"/>
      <c r="H190" s="63"/>
      <c r="I190" s="63"/>
      <c r="J190" s="63"/>
      <c r="K190" s="63"/>
      <c r="L190" s="62"/>
      <c r="M190" s="54"/>
      <c r="N190" s="54"/>
      <c r="O190" s="54"/>
      <c r="P190" s="54"/>
      <c r="Q190" s="54"/>
      <c r="R190" s="54"/>
      <c r="S190" s="54"/>
    </row>
    <row r="191" spans="1:19" ht="15.75" customHeight="1">
      <c r="A191" s="62"/>
      <c r="B191" s="62"/>
      <c r="C191" s="65"/>
      <c r="D191" s="66"/>
      <c r="E191" s="66"/>
      <c r="F191" s="62"/>
      <c r="G191" s="62"/>
      <c r="H191" s="63"/>
      <c r="I191" s="63"/>
      <c r="J191" s="63"/>
      <c r="K191" s="63"/>
      <c r="L191" s="62"/>
      <c r="M191" s="54"/>
      <c r="N191" s="54"/>
      <c r="O191" s="54"/>
      <c r="P191" s="54"/>
      <c r="Q191" s="54"/>
      <c r="R191" s="54"/>
      <c r="S191" s="54"/>
    </row>
    <row r="192" spans="1:19" ht="15.75" customHeight="1">
      <c r="A192" s="62"/>
      <c r="B192" s="62"/>
      <c r="C192" s="65"/>
      <c r="D192" s="66"/>
      <c r="E192" s="66"/>
      <c r="F192" s="62"/>
      <c r="G192" s="62"/>
      <c r="H192" s="63"/>
      <c r="I192" s="63"/>
      <c r="J192" s="63"/>
      <c r="K192" s="63"/>
      <c r="L192" s="62"/>
      <c r="M192" s="54"/>
      <c r="N192" s="54"/>
      <c r="O192" s="54"/>
      <c r="P192" s="54"/>
      <c r="Q192" s="54"/>
      <c r="R192" s="54"/>
      <c r="S192" s="54"/>
    </row>
    <row r="193" spans="1:19" ht="15.75" customHeight="1">
      <c r="A193" s="62"/>
      <c r="B193" s="62"/>
      <c r="C193" s="65"/>
      <c r="D193" s="66"/>
      <c r="E193" s="66"/>
      <c r="F193" s="62"/>
      <c r="G193" s="62"/>
      <c r="H193" s="63"/>
      <c r="I193" s="63"/>
      <c r="J193" s="63"/>
      <c r="K193" s="63"/>
      <c r="L193" s="62"/>
      <c r="M193" s="54"/>
      <c r="N193" s="54"/>
      <c r="O193" s="54"/>
      <c r="P193" s="54"/>
      <c r="Q193" s="54"/>
      <c r="R193" s="54"/>
      <c r="S193" s="54"/>
    </row>
    <row r="194" spans="1:19" ht="15.75" customHeight="1">
      <c r="A194" s="62"/>
      <c r="B194" s="62"/>
      <c r="C194" s="65"/>
      <c r="D194" s="66"/>
      <c r="E194" s="66"/>
      <c r="F194" s="62"/>
      <c r="G194" s="62"/>
      <c r="H194" s="63"/>
      <c r="I194" s="63"/>
      <c r="J194" s="63"/>
      <c r="K194" s="63"/>
      <c r="L194" s="62"/>
      <c r="M194" s="54"/>
      <c r="N194" s="54"/>
      <c r="O194" s="54"/>
      <c r="P194" s="54"/>
      <c r="Q194" s="54"/>
      <c r="R194" s="54"/>
      <c r="S194" s="54"/>
    </row>
    <row r="195" spans="1:19" ht="15.75" customHeight="1">
      <c r="A195" s="62"/>
      <c r="B195" s="62"/>
      <c r="C195" s="65"/>
      <c r="D195" s="66"/>
      <c r="E195" s="66"/>
      <c r="F195" s="62"/>
      <c r="G195" s="62"/>
      <c r="H195" s="63"/>
      <c r="I195" s="63"/>
      <c r="J195" s="63"/>
      <c r="K195" s="63"/>
      <c r="L195" s="62"/>
      <c r="M195" s="54"/>
      <c r="N195" s="54"/>
      <c r="O195" s="54"/>
      <c r="P195" s="54"/>
      <c r="Q195" s="54"/>
      <c r="R195" s="54"/>
      <c r="S195" s="54"/>
    </row>
    <row r="196" spans="1:19" ht="15.75" customHeight="1">
      <c r="A196" s="62"/>
      <c r="B196" s="62"/>
      <c r="C196" s="65"/>
      <c r="D196" s="66"/>
      <c r="E196" s="66"/>
      <c r="F196" s="62"/>
      <c r="G196" s="62"/>
      <c r="H196" s="63"/>
      <c r="I196" s="63"/>
      <c r="J196" s="63"/>
      <c r="K196" s="63"/>
      <c r="L196" s="62"/>
      <c r="M196" s="54"/>
      <c r="N196" s="54"/>
      <c r="O196" s="54"/>
      <c r="P196" s="54"/>
      <c r="Q196" s="54"/>
      <c r="R196" s="54"/>
      <c r="S196" s="54"/>
    </row>
    <row r="197" spans="1:19" ht="15.75" customHeight="1">
      <c r="A197" s="62"/>
      <c r="B197" s="62"/>
      <c r="C197" s="65"/>
      <c r="D197" s="66"/>
      <c r="E197" s="66"/>
      <c r="F197" s="62"/>
      <c r="G197" s="62"/>
      <c r="H197" s="63"/>
      <c r="I197" s="63"/>
      <c r="J197" s="63"/>
      <c r="K197" s="63"/>
      <c r="L197" s="62"/>
      <c r="M197" s="54"/>
      <c r="N197" s="54"/>
      <c r="O197" s="54"/>
      <c r="P197" s="54"/>
      <c r="Q197" s="54"/>
      <c r="R197" s="54"/>
      <c r="S197" s="54"/>
    </row>
    <row r="198" spans="1:19" ht="15.75" customHeight="1">
      <c r="A198" s="62"/>
      <c r="B198" s="62"/>
      <c r="C198" s="65"/>
      <c r="D198" s="66"/>
      <c r="E198" s="66"/>
      <c r="F198" s="62"/>
      <c r="G198" s="62"/>
      <c r="H198" s="63"/>
      <c r="I198" s="63"/>
      <c r="J198" s="63"/>
      <c r="K198" s="63"/>
      <c r="L198" s="62"/>
      <c r="M198" s="54"/>
      <c r="N198" s="54"/>
      <c r="O198" s="54"/>
      <c r="P198" s="54"/>
      <c r="Q198" s="54"/>
      <c r="R198" s="54"/>
      <c r="S198" s="54"/>
    </row>
    <row r="199" spans="1:19" ht="15.75" customHeight="1">
      <c r="A199" s="62"/>
      <c r="B199" s="62"/>
      <c r="C199" s="65"/>
      <c r="D199" s="66"/>
      <c r="E199" s="66"/>
      <c r="F199" s="62"/>
      <c r="G199" s="62"/>
      <c r="H199" s="63"/>
      <c r="I199" s="63"/>
      <c r="J199" s="63"/>
      <c r="K199" s="63"/>
      <c r="L199" s="62"/>
      <c r="M199" s="54"/>
      <c r="N199" s="54"/>
      <c r="O199" s="54"/>
      <c r="P199" s="54"/>
      <c r="Q199" s="54"/>
      <c r="R199" s="54"/>
      <c r="S199" s="54"/>
    </row>
    <row r="200" spans="1:19" ht="15.75" customHeight="1">
      <c r="A200" s="62"/>
      <c r="B200" s="62"/>
      <c r="C200" s="65"/>
      <c r="D200" s="66"/>
      <c r="E200" s="66"/>
      <c r="F200" s="62"/>
      <c r="G200" s="62"/>
      <c r="H200" s="63"/>
      <c r="I200" s="63"/>
      <c r="J200" s="63"/>
      <c r="K200" s="63"/>
      <c r="L200" s="62"/>
      <c r="M200" s="54"/>
      <c r="N200" s="54"/>
      <c r="O200" s="54"/>
      <c r="P200" s="54"/>
      <c r="Q200" s="54"/>
      <c r="R200" s="54"/>
      <c r="S200" s="54"/>
    </row>
    <row r="201" spans="1:19" ht="15.75" customHeight="1">
      <c r="A201" s="62"/>
      <c r="B201" s="62"/>
      <c r="C201" s="65"/>
      <c r="D201" s="66"/>
      <c r="E201" s="66"/>
      <c r="F201" s="62"/>
      <c r="G201" s="62"/>
      <c r="H201" s="63"/>
      <c r="I201" s="63"/>
      <c r="J201" s="63"/>
      <c r="K201" s="63"/>
      <c r="L201" s="62"/>
      <c r="M201" s="54"/>
      <c r="N201" s="54"/>
      <c r="O201" s="54"/>
      <c r="P201" s="54"/>
      <c r="Q201" s="54"/>
      <c r="R201" s="54"/>
      <c r="S201" s="54"/>
    </row>
    <row r="202" spans="1:19" ht="15.75" customHeight="1">
      <c r="A202" s="62"/>
      <c r="B202" s="62"/>
      <c r="C202" s="65"/>
      <c r="D202" s="66"/>
      <c r="E202" s="66"/>
      <c r="F202" s="62"/>
      <c r="G202" s="62"/>
      <c r="H202" s="63"/>
      <c r="I202" s="63"/>
      <c r="J202" s="63"/>
      <c r="K202" s="63"/>
      <c r="L202" s="62"/>
      <c r="M202" s="54"/>
      <c r="N202" s="54"/>
      <c r="O202" s="54"/>
      <c r="P202" s="54"/>
      <c r="Q202" s="54"/>
      <c r="R202" s="54"/>
      <c r="S202" s="54"/>
    </row>
    <row r="203" spans="1:19" ht="15.75" customHeight="1">
      <c r="A203" s="62"/>
      <c r="B203" s="62"/>
      <c r="C203" s="65"/>
      <c r="D203" s="66"/>
      <c r="E203" s="66"/>
      <c r="F203" s="62"/>
      <c r="G203" s="62"/>
      <c r="H203" s="63"/>
      <c r="I203" s="63"/>
      <c r="J203" s="63"/>
      <c r="K203" s="63"/>
      <c r="L203" s="62"/>
      <c r="M203" s="54"/>
      <c r="N203" s="54"/>
      <c r="O203" s="54"/>
      <c r="P203" s="54"/>
      <c r="Q203" s="54"/>
      <c r="R203" s="54"/>
      <c r="S203" s="54"/>
    </row>
    <row r="204" spans="1:19" ht="15.75" customHeight="1">
      <c r="A204" s="62"/>
      <c r="B204" s="62"/>
      <c r="C204" s="65"/>
      <c r="D204" s="66"/>
      <c r="E204" s="66"/>
      <c r="F204" s="62"/>
      <c r="G204" s="62"/>
      <c r="H204" s="63"/>
      <c r="I204" s="63"/>
      <c r="J204" s="63"/>
      <c r="K204" s="63"/>
      <c r="L204" s="62"/>
      <c r="M204" s="54"/>
      <c r="N204" s="54"/>
      <c r="O204" s="54"/>
      <c r="P204" s="54"/>
      <c r="Q204" s="54"/>
      <c r="R204" s="54"/>
      <c r="S204" s="54"/>
    </row>
    <row r="205" spans="1:19" ht="15.75" customHeight="1">
      <c r="A205" s="62"/>
      <c r="B205" s="62"/>
      <c r="C205" s="65"/>
      <c r="D205" s="66"/>
      <c r="E205" s="66"/>
      <c r="F205" s="62"/>
      <c r="G205" s="62"/>
      <c r="H205" s="63"/>
      <c r="I205" s="63"/>
      <c r="J205" s="63"/>
      <c r="K205" s="63"/>
      <c r="L205" s="62"/>
      <c r="M205" s="54"/>
      <c r="N205" s="54"/>
      <c r="O205" s="54"/>
      <c r="P205" s="54"/>
      <c r="Q205" s="54"/>
      <c r="R205" s="54"/>
      <c r="S205" s="54"/>
    </row>
    <row r="206" spans="1:19" ht="15.75" customHeight="1">
      <c r="A206" s="62"/>
      <c r="B206" s="62"/>
      <c r="C206" s="65"/>
      <c r="D206" s="66"/>
      <c r="E206" s="66"/>
      <c r="F206" s="62"/>
      <c r="G206" s="62"/>
      <c r="H206" s="63"/>
      <c r="I206" s="63"/>
      <c r="J206" s="63"/>
      <c r="K206" s="63"/>
      <c r="L206" s="62"/>
      <c r="M206" s="54"/>
      <c r="N206" s="54"/>
      <c r="O206" s="54"/>
      <c r="P206" s="54"/>
      <c r="Q206" s="54"/>
      <c r="R206" s="54"/>
      <c r="S206" s="54"/>
    </row>
    <row r="207" spans="1:19" ht="15.75" customHeight="1">
      <c r="A207" s="62"/>
      <c r="B207" s="62"/>
      <c r="C207" s="65"/>
      <c r="D207" s="66"/>
      <c r="E207" s="66"/>
      <c r="F207" s="62"/>
      <c r="G207" s="62"/>
      <c r="H207" s="63"/>
      <c r="I207" s="63"/>
      <c r="J207" s="63"/>
      <c r="K207" s="63"/>
      <c r="L207" s="62"/>
      <c r="M207" s="54"/>
      <c r="N207" s="54"/>
      <c r="O207" s="54"/>
      <c r="P207" s="54"/>
      <c r="Q207" s="54"/>
      <c r="R207" s="54"/>
      <c r="S207" s="54"/>
    </row>
    <row r="208" spans="1:19" ht="15.75" customHeight="1">
      <c r="A208" s="62"/>
      <c r="B208" s="62"/>
      <c r="C208" s="65"/>
      <c r="D208" s="66"/>
      <c r="E208" s="66"/>
      <c r="F208" s="62"/>
      <c r="G208" s="62"/>
      <c r="H208" s="63"/>
      <c r="I208" s="63"/>
      <c r="J208" s="63"/>
      <c r="K208" s="63"/>
      <c r="L208" s="62"/>
      <c r="M208" s="54"/>
      <c r="N208" s="54"/>
      <c r="O208" s="54"/>
      <c r="P208" s="54"/>
      <c r="Q208" s="54"/>
      <c r="R208" s="54"/>
      <c r="S208" s="54"/>
    </row>
    <row r="209" spans="1:19" ht="15.75" customHeight="1">
      <c r="A209" s="62"/>
      <c r="B209" s="62"/>
      <c r="C209" s="65"/>
      <c r="D209" s="66"/>
      <c r="E209" s="66"/>
      <c r="F209" s="62"/>
      <c r="G209" s="62"/>
      <c r="H209" s="63"/>
      <c r="I209" s="63"/>
      <c r="J209" s="63"/>
      <c r="K209" s="63"/>
      <c r="L209" s="62"/>
      <c r="M209" s="54"/>
      <c r="N209" s="54"/>
      <c r="O209" s="54"/>
      <c r="P209" s="54"/>
      <c r="Q209" s="54"/>
      <c r="R209" s="54"/>
      <c r="S209" s="54"/>
    </row>
    <row r="210" spans="1:19" ht="15.75" customHeight="1">
      <c r="A210" s="62"/>
      <c r="B210" s="62"/>
      <c r="C210" s="65"/>
      <c r="D210" s="66"/>
      <c r="E210" s="66"/>
      <c r="F210" s="62"/>
      <c r="G210" s="62"/>
      <c r="H210" s="63"/>
      <c r="I210" s="63"/>
      <c r="J210" s="63"/>
      <c r="K210" s="63"/>
      <c r="L210" s="62"/>
      <c r="M210" s="54"/>
      <c r="N210" s="54"/>
      <c r="O210" s="54"/>
      <c r="P210" s="54"/>
      <c r="Q210" s="54"/>
      <c r="R210" s="54"/>
      <c r="S210" s="54"/>
    </row>
    <row r="211" spans="1:19" ht="15.75" customHeight="1">
      <c r="A211" s="62"/>
      <c r="B211" s="62"/>
      <c r="C211" s="65"/>
      <c r="D211" s="66"/>
      <c r="E211" s="66"/>
      <c r="F211" s="62"/>
      <c r="G211" s="62"/>
      <c r="H211" s="63"/>
      <c r="I211" s="63"/>
      <c r="J211" s="63"/>
      <c r="K211" s="63"/>
      <c r="L211" s="62"/>
      <c r="M211" s="54"/>
      <c r="N211" s="54"/>
      <c r="O211" s="54"/>
      <c r="P211" s="54"/>
      <c r="Q211" s="54"/>
      <c r="R211" s="54"/>
      <c r="S211" s="54"/>
    </row>
    <row r="212" spans="1:19" ht="15.75" customHeight="1">
      <c r="A212" s="62"/>
      <c r="B212" s="62"/>
      <c r="C212" s="65"/>
      <c r="D212" s="66"/>
      <c r="E212" s="66"/>
      <c r="F212" s="62"/>
      <c r="G212" s="62"/>
      <c r="H212" s="63"/>
      <c r="I212" s="63"/>
      <c r="J212" s="63"/>
      <c r="K212" s="63"/>
      <c r="L212" s="62"/>
      <c r="M212" s="54"/>
      <c r="N212" s="54"/>
      <c r="O212" s="54"/>
      <c r="P212" s="54"/>
      <c r="Q212" s="54"/>
      <c r="R212" s="54"/>
      <c r="S212" s="54"/>
    </row>
    <row r="213" spans="1:19" ht="15.75" customHeight="1">
      <c r="A213" s="62"/>
      <c r="B213" s="62"/>
      <c r="C213" s="65"/>
      <c r="D213" s="66"/>
      <c r="E213" s="66"/>
      <c r="F213" s="62"/>
      <c r="G213" s="62"/>
      <c r="H213" s="63"/>
      <c r="I213" s="63"/>
      <c r="J213" s="63"/>
      <c r="K213" s="63"/>
      <c r="L213" s="62"/>
      <c r="M213" s="54"/>
      <c r="N213" s="54"/>
      <c r="O213" s="54"/>
      <c r="P213" s="54"/>
      <c r="Q213" s="54"/>
      <c r="R213" s="54"/>
      <c r="S213" s="54"/>
    </row>
    <row r="214" spans="1:19" ht="15.75" customHeight="1">
      <c r="A214" s="62"/>
      <c r="B214" s="62"/>
      <c r="C214" s="65"/>
      <c r="D214" s="66"/>
      <c r="E214" s="66"/>
      <c r="F214" s="62"/>
      <c r="G214" s="62"/>
      <c r="H214" s="63"/>
      <c r="I214" s="63"/>
      <c r="J214" s="63"/>
      <c r="K214" s="63"/>
      <c r="L214" s="62"/>
      <c r="M214" s="54"/>
      <c r="N214" s="54"/>
      <c r="O214" s="54"/>
      <c r="P214" s="54"/>
      <c r="Q214" s="54"/>
      <c r="R214" s="54"/>
      <c r="S214" s="54"/>
    </row>
    <row r="215" spans="1:19" ht="15.75" customHeight="1">
      <c r="A215" s="62"/>
      <c r="B215" s="62"/>
      <c r="C215" s="65"/>
      <c r="D215" s="66"/>
      <c r="E215" s="66"/>
      <c r="F215" s="62"/>
      <c r="G215" s="62"/>
      <c r="H215" s="63"/>
      <c r="I215" s="63"/>
      <c r="J215" s="63"/>
      <c r="K215" s="63"/>
      <c r="L215" s="62"/>
      <c r="M215" s="54"/>
      <c r="N215" s="54"/>
      <c r="O215" s="54"/>
      <c r="P215" s="54"/>
      <c r="Q215" s="54"/>
      <c r="R215" s="54"/>
      <c r="S215" s="54"/>
    </row>
    <row r="216" spans="1:19" ht="15.75" customHeight="1">
      <c r="A216" s="62"/>
      <c r="B216" s="62"/>
      <c r="C216" s="65"/>
      <c r="D216" s="66"/>
      <c r="E216" s="66"/>
      <c r="F216" s="62"/>
      <c r="G216" s="62"/>
      <c r="H216" s="63"/>
      <c r="I216" s="63"/>
      <c r="J216" s="63"/>
      <c r="K216" s="63"/>
      <c r="L216" s="62"/>
      <c r="M216" s="54"/>
      <c r="N216" s="54"/>
      <c r="O216" s="54"/>
      <c r="P216" s="54"/>
      <c r="Q216" s="54"/>
      <c r="R216" s="54"/>
      <c r="S216" s="54"/>
    </row>
    <row r="217" spans="1:19" ht="15.75" customHeight="1">
      <c r="A217" s="62"/>
      <c r="B217" s="62"/>
      <c r="C217" s="65"/>
      <c r="D217" s="66"/>
      <c r="E217" s="66"/>
      <c r="F217" s="62"/>
      <c r="G217" s="62"/>
      <c r="H217" s="63"/>
      <c r="I217" s="63"/>
      <c r="J217" s="63"/>
      <c r="K217" s="63"/>
      <c r="L217" s="62"/>
      <c r="M217" s="54"/>
      <c r="N217" s="54"/>
      <c r="O217" s="54"/>
      <c r="P217" s="54"/>
      <c r="Q217" s="54"/>
      <c r="R217" s="54"/>
      <c r="S217" s="54"/>
    </row>
    <row r="218" spans="1:19" ht="15.75" customHeight="1">
      <c r="A218" s="62"/>
      <c r="B218" s="62"/>
      <c r="C218" s="65"/>
      <c r="D218" s="66"/>
      <c r="E218" s="66"/>
      <c r="F218" s="62"/>
      <c r="G218" s="62"/>
      <c r="H218" s="63"/>
      <c r="I218" s="63"/>
      <c r="J218" s="63"/>
      <c r="K218" s="63"/>
      <c r="L218" s="62"/>
      <c r="M218" s="54"/>
      <c r="N218" s="54"/>
      <c r="O218" s="54"/>
      <c r="P218" s="54"/>
      <c r="Q218" s="54"/>
      <c r="R218" s="54"/>
      <c r="S218" s="54"/>
    </row>
    <row r="219" spans="1:19" ht="15.75" customHeight="1">
      <c r="A219" s="62"/>
      <c r="B219" s="62"/>
      <c r="C219" s="65"/>
      <c r="D219" s="66"/>
      <c r="E219" s="66"/>
      <c r="F219" s="62"/>
      <c r="G219" s="62"/>
      <c r="H219" s="63"/>
      <c r="I219" s="63"/>
      <c r="J219" s="63"/>
      <c r="K219" s="63"/>
      <c r="L219" s="62"/>
      <c r="M219" s="54"/>
      <c r="N219" s="54"/>
      <c r="O219" s="54"/>
      <c r="P219" s="54"/>
      <c r="Q219" s="54"/>
      <c r="R219" s="54"/>
      <c r="S219" s="54"/>
    </row>
    <row r="220" spans="1:19" ht="15.75" customHeight="1">
      <c r="A220" s="62"/>
      <c r="B220" s="62"/>
      <c r="C220" s="65"/>
      <c r="D220" s="66"/>
      <c r="E220" s="66"/>
      <c r="F220" s="62"/>
      <c r="G220" s="62"/>
      <c r="H220" s="63"/>
      <c r="I220" s="63"/>
      <c r="J220" s="63"/>
      <c r="K220" s="63"/>
      <c r="L220" s="62"/>
      <c r="M220" s="54"/>
      <c r="N220" s="54"/>
      <c r="O220" s="54"/>
      <c r="P220" s="54"/>
      <c r="Q220" s="54"/>
      <c r="R220" s="54"/>
      <c r="S220" s="54"/>
    </row>
    <row r="221" spans="1:19" ht="15.75" customHeight="1">
      <c r="A221" s="62"/>
      <c r="B221" s="62"/>
      <c r="C221" s="65"/>
      <c r="D221" s="66"/>
      <c r="E221" s="66"/>
      <c r="F221" s="62"/>
      <c r="G221" s="62"/>
      <c r="H221" s="63"/>
      <c r="I221" s="63"/>
      <c r="J221" s="63"/>
      <c r="K221" s="63"/>
      <c r="L221" s="62"/>
      <c r="M221" s="54"/>
      <c r="N221" s="54"/>
      <c r="O221" s="54"/>
      <c r="P221" s="54"/>
      <c r="Q221" s="54"/>
      <c r="R221" s="54"/>
      <c r="S221" s="54"/>
    </row>
    <row r="222" spans="1:19" ht="15.75" customHeight="1">
      <c r="A222" s="62"/>
      <c r="B222" s="62"/>
      <c r="C222" s="65"/>
      <c r="D222" s="66"/>
      <c r="E222" s="66"/>
      <c r="F222" s="62"/>
      <c r="G222" s="62"/>
      <c r="H222" s="63"/>
      <c r="I222" s="63"/>
      <c r="J222" s="63"/>
      <c r="K222" s="63"/>
      <c r="L222" s="62"/>
      <c r="M222" s="54"/>
      <c r="N222" s="54"/>
      <c r="O222" s="54"/>
      <c r="P222" s="54"/>
      <c r="Q222" s="54"/>
      <c r="R222" s="54"/>
      <c r="S222" s="54"/>
    </row>
    <row r="223" spans="1:19" ht="15.75" customHeight="1">
      <c r="A223" s="62"/>
      <c r="B223" s="62"/>
      <c r="C223" s="65"/>
      <c r="D223" s="66"/>
      <c r="E223" s="66"/>
      <c r="F223" s="62"/>
      <c r="G223" s="62"/>
      <c r="H223" s="63"/>
      <c r="I223" s="63"/>
      <c r="J223" s="63"/>
      <c r="K223" s="63"/>
      <c r="L223" s="62"/>
      <c r="M223" s="54"/>
      <c r="N223" s="54"/>
      <c r="O223" s="54"/>
      <c r="P223" s="54"/>
      <c r="Q223" s="54"/>
      <c r="R223" s="54"/>
      <c r="S223" s="54"/>
    </row>
    <row r="224" spans="1:19" ht="15.75" customHeight="1">
      <c r="A224" s="62"/>
      <c r="B224" s="62"/>
      <c r="C224" s="65"/>
      <c r="D224" s="66"/>
      <c r="E224" s="66"/>
      <c r="F224" s="62"/>
      <c r="G224" s="62"/>
      <c r="H224" s="63"/>
      <c r="I224" s="63"/>
      <c r="J224" s="63"/>
      <c r="K224" s="63"/>
      <c r="L224" s="62"/>
      <c r="M224" s="54"/>
      <c r="N224" s="54"/>
      <c r="O224" s="54"/>
      <c r="P224" s="54"/>
      <c r="Q224" s="54"/>
      <c r="R224" s="54"/>
      <c r="S224" s="54"/>
    </row>
    <row r="225" spans="1:19" ht="15.75" customHeight="1">
      <c r="A225" s="62"/>
      <c r="B225" s="62"/>
      <c r="C225" s="65"/>
      <c r="D225" s="66"/>
      <c r="E225" s="66"/>
      <c r="F225" s="62"/>
      <c r="G225" s="62"/>
      <c r="H225" s="63"/>
      <c r="I225" s="63"/>
      <c r="J225" s="63"/>
      <c r="K225" s="63"/>
      <c r="L225" s="62"/>
      <c r="M225" s="54"/>
      <c r="N225" s="54"/>
      <c r="O225" s="54"/>
      <c r="P225" s="54"/>
      <c r="Q225" s="54"/>
      <c r="R225" s="54"/>
      <c r="S225" s="54"/>
    </row>
    <row r="226" spans="1:19" ht="15.75" customHeight="1">
      <c r="A226" s="62"/>
      <c r="B226" s="62"/>
      <c r="C226" s="65"/>
      <c r="D226" s="66"/>
      <c r="E226" s="66"/>
      <c r="F226" s="62"/>
      <c r="G226" s="62"/>
      <c r="H226" s="63"/>
      <c r="I226" s="63"/>
      <c r="J226" s="63"/>
      <c r="K226" s="63"/>
      <c r="L226" s="62"/>
      <c r="M226" s="54"/>
      <c r="N226" s="54"/>
      <c r="O226" s="54"/>
      <c r="P226" s="54"/>
      <c r="Q226" s="54"/>
      <c r="R226" s="54"/>
      <c r="S226" s="54"/>
    </row>
    <row r="227" spans="1:19" ht="15.75" customHeight="1">
      <c r="A227" s="62"/>
      <c r="B227" s="62"/>
      <c r="C227" s="65"/>
      <c r="D227" s="66"/>
      <c r="E227" s="66"/>
      <c r="F227" s="62"/>
      <c r="G227" s="62"/>
      <c r="H227" s="63"/>
      <c r="I227" s="63"/>
      <c r="J227" s="63"/>
      <c r="K227" s="63"/>
      <c r="L227" s="62"/>
      <c r="M227" s="54"/>
      <c r="N227" s="54"/>
      <c r="O227" s="54"/>
      <c r="P227" s="54"/>
      <c r="Q227" s="54"/>
      <c r="R227" s="54"/>
      <c r="S227" s="54"/>
    </row>
    <row r="228" spans="1:19" ht="15.75" customHeight="1">
      <c r="A228" s="62"/>
      <c r="B228" s="62"/>
      <c r="C228" s="65"/>
      <c r="D228" s="66"/>
      <c r="E228" s="66"/>
      <c r="F228" s="62"/>
      <c r="G228" s="62"/>
      <c r="H228" s="63"/>
      <c r="I228" s="63"/>
      <c r="J228" s="63"/>
      <c r="K228" s="63"/>
      <c r="L228" s="62"/>
      <c r="M228" s="54"/>
      <c r="N228" s="54"/>
      <c r="O228" s="54"/>
      <c r="P228" s="54"/>
      <c r="Q228" s="54"/>
      <c r="R228" s="54"/>
      <c r="S228" s="54"/>
    </row>
    <row r="229" spans="1:19" ht="15.75" customHeight="1">
      <c r="A229" s="62"/>
      <c r="B229" s="62"/>
      <c r="C229" s="65"/>
      <c r="D229" s="66"/>
      <c r="E229" s="66"/>
      <c r="F229" s="62"/>
      <c r="G229" s="62"/>
      <c r="H229" s="63"/>
      <c r="I229" s="63"/>
      <c r="J229" s="63"/>
      <c r="K229" s="63"/>
      <c r="L229" s="62"/>
      <c r="M229" s="54"/>
      <c r="N229" s="54"/>
      <c r="O229" s="54"/>
      <c r="P229" s="54"/>
      <c r="Q229" s="54"/>
      <c r="R229" s="54"/>
      <c r="S229" s="54"/>
    </row>
    <row r="230" spans="1:19" ht="15.75" customHeight="1">
      <c r="A230" s="62"/>
      <c r="B230" s="62"/>
      <c r="C230" s="65"/>
      <c r="D230" s="66"/>
      <c r="E230" s="66"/>
      <c r="F230" s="62"/>
      <c r="G230" s="62"/>
      <c r="H230" s="63"/>
      <c r="I230" s="63"/>
      <c r="J230" s="63"/>
      <c r="K230" s="63"/>
      <c r="L230" s="62"/>
      <c r="M230" s="54"/>
      <c r="N230" s="54"/>
      <c r="O230" s="54"/>
      <c r="P230" s="54"/>
      <c r="Q230" s="54"/>
      <c r="R230" s="54"/>
      <c r="S230" s="54"/>
    </row>
    <row r="231" spans="1:19" ht="15.75" customHeight="1">
      <c r="A231" s="62"/>
      <c r="B231" s="62"/>
      <c r="C231" s="65"/>
      <c r="D231" s="66"/>
      <c r="E231" s="66"/>
      <c r="F231" s="62"/>
      <c r="G231" s="62"/>
      <c r="H231" s="63"/>
      <c r="I231" s="63"/>
      <c r="J231" s="63"/>
      <c r="K231" s="63"/>
      <c r="L231" s="62"/>
      <c r="M231" s="54"/>
      <c r="N231" s="54"/>
      <c r="O231" s="54"/>
      <c r="P231" s="54"/>
      <c r="Q231" s="54"/>
      <c r="R231" s="54"/>
      <c r="S231" s="54"/>
    </row>
    <row r="232" spans="1:19" ht="15.75" customHeight="1">
      <c r="A232" s="62"/>
      <c r="B232" s="62"/>
      <c r="C232" s="65"/>
      <c r="D232" s="66"/>
      <c r="E232" s="66"/>
      <c r="F232" s="62"/>
      <c r="G232" s="62"/>
      <c r="H232" s="63"/>
      <c r="I232" s="63"/>
      <c r="J232" s="63"/>
      <c r="K232" s="63"/>
      <c r="L232" s="62"/>
      <c r="M232" s="54"/>
      <c r="N232" s="54"/>
      <c r="O232" s="54"/>
      <c r="P232" s="54"/>
      <c r="Q232" s="54"/>
      <c r="R232" s="54"/>
      <c r="S232" s="54"/>
    </row>
    <row r="233" spans="1:19" ht="15.75" customHeight="1">
      <c r="A233" s="62"/>
      <c r="B233" s="62"/>
      <c r="C233" s="65"/>
      <c r="D233" s="66"/>
      <c r="E233" s="66"/>
      <c r="F233" s="62"/>
      <c r="G233" s="62"/>
      <c r="H233" s="63"/>
      <c r="I233" s="63"/>
      <c r="J233" s="63"/>
      <c r="K233" s="63"/>
      <c r="L233" s="62"/>
      <c r="M233" s="54"/>
      <c r="N233" s="54"/>
      <c r="O233" s="54"/>
      <c r="P233" s="54"/>
      <c r="Q233" s="54"/>
      <c r="R233" s="54"/>
      <c r="S233" s="54"/>
    </row>
    <row r="234" spans="1:19" ht="15.75" customHeight="1">
      <c r="A234" s="62"/>
      <c r="B234" s="62"/>
      <c r="C234" s="65"/>
      <c r="D234" s="66"/>
      <c r="E234" s="66"/>
      <c r="F234" s="62"/>
      <c r="G234" s="62"/>
      <c r="H234" s="63"/>
      <c r="I234" s="63"/>
      <c r="J234" s="63"/>
      <c r="K234" s="63"/>
      <c r="L234" s="62"/>
      <c r="M234" s="54"/>
      <c r="N234" s="54"/>
      <c r="O234" s="54"/>
      <c r="P234" s="54"/>
      <c r="Q234" s="54"/>
      <c r="R234" s="54"/>
      <c r="S234" s="54"/>
    </row>
    <row r="235" spans="1:19" ht="15.75" customHeight="1">
      <c r="A235" s="62"/>
      <c r="B235" s="62"/>
      <c r="C235" s="65"/>
      <c r="D235" s="66"/>
      <c r="E235" s="66"/>
      <c r="F235" s="62"/>
      <c r="G235" s="62"/>
      <c r="H235" s="63"/>
      <c r="I235" s="63"/>
      <c r="J235" s="63"/>
      <c r="K235" s="63"/>
      <c r="L235" s="62"/>
      <c r="M235" s="54"/>
      <c r="N235" s="54"/>
      <c r="O235" s="54"/>
      <c r="P235" s="54"/>
      <c r="Q235" s="54"/>
      <c r="R235" s="54"/>
      <c r="S235" s="54"/>
    </row>
    <row r="236" spans="1:19" ht="15.75" customHeight="1">
      <c r="A236" s="62"/>
      <c r="B236" s="62"/>
      <c r="C236" s="65"/>
      <c r="D236" s="66"/>
      <c r="E236" s="66"/>
      <c r="F236" s="62"/>
      <c r="G236" s="62"/>
      <c r="H236" s="63"/>
      <c r="I236" s="63"/>
      <c r="J236" s="63"/>
      <c r="K236" s="63"/>
      <c r="L236" s="62"/>
      <c r="M236" s="54"/>
      <c r="N236" s="54"/>
      <c r="O236" s="54"/>
      <c r="P236" s="54"/>
      <c r="Q236" s="54"/>
      <c r="R236" s="54"/>
      <c r="S236" s="54"/>
    </row>
    <row r="237" spans="1:19" ht="15.75" customHeight="1">
      <c r="A237" s="62"/>
      <c r="B237" s="62"/>
      <c r="C237" s="65"/>
      <c r="D237" s="66"/>
      <c r="E237" s="66"/>
      <c r="F237" s="62"/>
      <c r="G237" s="62"/>
      <c r="H237" s="63"/>
      <c r="I237" s="63"/>
      <c r="J237" s="63"/>
      <c r="K237" s="63"/>
      <c r="L237" s="62"/>
      <c r="M237" s="54"/>
      <c r="N237" s="54"/>
      <c r="O237" s="54"/>
      <c r="P237" s="54"/>
      <c r="Q237" s="54"/>
      <c r="R237" s="54"/>
      <c r="S237" s="54"/>
    </row>
    <row r="238" spans="1:19" ht="15.75" customHeight="1">
      <c r="A238" s="62"/>
      <c r="B238" s="62"/>
      <c r="C238" s="65"/>
      <c r="D238" s="66"/>
      <c r="E238" s="66"/>
      <c r="F238" s="62"/>
      <c r="G238" s="62"/>
      <c r="H238" s="63"/>
      <c r="I238" s="63"/>
      <c r="J238" s="63"/>
      <c r="K238" s="63"/>
      <c r="L238" s="62"/>
      <c r="M238" s="54"/>
      <c r="N238" s="54"/>
      <c r="O238" s="54"/>
      <c r="P238" s="54"/>
      <c r="Q238" s="54"/>
      <c r="R238" s="54"/>
      <c r="S238" s="54"/>
    </row>
    <row r="239" spans="1:19" ht="15.75" customHeight="1">
      <c r="A239" s="62"/>
      <c r="B239" s="62"/>
      <c r="C239" s="65"/>
      <c r="D239" s="66"/>
      <c r="E239" s="66"/>
      <c r="F239" s="62"/>
      <c r="G239" s="62"/>
      <c r="H239" s="63"/>
      <c r="I239" s="63"/>
      <c r="J239" s="63"/>
      <c r="K239" s="63"/>
      <c r="L239" s="62"/>
      <c r="M239" s="54"/>
      <c r="N239" s="54"/>
      <c r="O239" s="54"/>
      <c r="P239" s="54"/>
      <c r="Q239" s="54"/>
      <c r="R239" s="54"/>
      <c r="S239" s="54"/>
    </row>
    <row r="240" spans="1:19" ht="15.75" customHeight="1">
      <c r="A240" s="62"/>
      <c r="B240" s="62"/>
      <c r="C240" s="65"/>
      <c r="D240" s="66"/>
      <c r="E240" s="66"/>
      <c r="F240" s="62"/>
      <c r="G240" s="62"/>
      <c r="H240" s="63"/>
      <c r="I240" s="63"/>
      <c r="J240" s="63"/>
      <c r="K240" s="63"/>
      <c r="L240" s="62"/>
      <c r="M240" s="54"/>
      <c r="N240" s="54"/>
      <c r="O240" s="54"/>
      <c r="P240" s="54"/>
      <c r="Q240" s="54"/>
      <c r="R240" s="54"/>
      <c r="S240" s="54"/>
    </row>
    <row r="241" spans="1:19" ht="15.75" customHeight="1">
      <c r="A241" s="62"/>
      <c r="B241" s="62"/>
      <c r="C241" s="65"/>
      <c r="D241" s="66"/>
      <c r="E241" s="66"/>
      <c r="F241" s="62"/>
      <c r="G241" s="62"/>
      <c r="H241" s="63"/>
      <c r="I241" s="63"/>
      <c r="J241" s="63"/>
      <c r="K241" s="63"/>
      <c r="L241" s="62"/>
      <c r="M241" s="54"/>
      <c r="N241" s="54"/>
      <c r="O241" s="54"/>
      <c r="P241" s="54"/>
      <c r="Q241" s="54"/>
      <c r="R241" s="54"/>
      <c r="S241" s="54"/>
    </row>
    <row r="242" spans="1:19" ht="15.75" customHeight="1">
      <c r="A242" s="62"/>
      <c r="B242" s="62"/>
      <c r="C242" s="65"/>
      <c r="D242" s="66"/>
      <c r="E242" s="66"/>
      <c r="F242" s="62"/>
      <c r="G242" s="62"/>
      <c r="H242" s="63"/>
      <c r="I242" s="63"/>
      <c r="J242" s="63"/>
      <c r="K242" s="63"/>
      <c r="L242" s="62"/>
      <c r="M242" s="54"/>
      <c r="N242" s="54"/>
      <c r="O242" s="54"/>
      <c r="P242" s="54"/>
      <c r="Q242" s="54"/>
      <c r="R242" s="54"/>
      <c r="S242" s="54"/>
    </row>
    <row r="243" spans="1:19" ht="15.75" customHeight="1">
      <c r="A243" s="62"/>
      <c r="B243" s="62"/>
      <c r="C243" s="65"/>
      <c r="D243" s="66"/>
      <c r="E243" s="66"/>
      <c r="F243" s="62"/>
      <c r="G243" s="62"/>
      <c r="H243" s="63"/>
      <c r="I243" s="63"/>
      <c r="J243" s="63"/>
      <c r="K243" s="63"/>
      <c r="L243" s="62"/>
      <c r="M243" s="54"/>
      <c r="N243" s="54"/>
      <c r="O243" s="54"/>
      <c r="P243" s="54"/>
      <c r="Q243" s="54"/>
      <c r="R243" s="54"/>
      <c r="S243" s="54"/>
    </row>
    <row r="244" spans="1:19" ht="15.75" customHeight="1">
      <c r="A244" s="62"/>
      <c r="B244" s="62"/>
      <c r="C244" s="65"/>
      <c r="D244" s="66"/>
      <c r="E244" s="66"/>
      <c r="F244" s="62"/>
      <c r="G244" s="62"/>
      <c r="H244" s="63"/>
      <c r="I244" s="63"/>
      <c r="J244" s="63"/>
      <c r="K244" s="63"/>
      <c r="L244" s="62"/>
      <c r="M244" s="54"/>
      <c r="N244" s="54"/>
      <c r="O244" s="54"/>
      <c r="P244" s="54"/>
      <c r="Q244" s="54"/>
      <c r="R244" s="54"/>
      <c r="S244" s="54"/>
    </row>
    <row r="245" spans="1:19" ht="15.75" customHeight="1">
      <c r="A245" s="62"/>
      <c r="B245" s="62"/>
      <c r="C245" s="65"/>
      <c r="D245" s="66"/>
      <c r="E245" s="66"/>
      <c r="F245" s="62"/>
      <c r="G245" s="62"/>
      <c r="H245" s="63"/>
      <c r="I245" s="63"/>
      <c r="J245" s="63"/>
      <c r="K245" s="63"/>
      <c r="L245" s="62"/>
      <c r="M245" s="54"/>
      <c r="N245" s="54"/>
      <c r="O245" s="54"/>
      <c r="P245" s="54"/>
      <c r="Q245" s="54"/>
      <c r="R245" s="54"/>
      <c r="S245" s="54"/>
    </row>
    <row r="246" spans="1:19" ht="15.75" customHeight="1">
      <c r="A246" s="62"/>
      <c r="B246" s="62"/>
      <c r="C246" s="65"/>
      <c r="D246" s="66"/>
      <c r="E246" s="66"/>
      <c r="F246" s="62"/>
      <c r="G246" s="62"/>
      <c r="H246" s="63"/>
      <c r="I246" s="63"/>
      <c r="J246" s="63"/>
      <c r="K246" s="63"/>
      <c r="L246" s="62"/>
      <c r="M246" s="54"/>
      <c r="N246" s="54"/>
      <c r="O246" s="54"/>
      <c r="P246" s="54"/>
      <c r="Q246" s="54"/>
      <c r="R246" s="54"/>
      <c r="S246" s="54"/>
    </row>
    <row r="247" spans="1:19" ht="15.75" customHeight="1">
      <c r="A247" s="62"/>
      <c r="B247" s="62"/>
      <c r="C247" s="65"/>
      <c r="D247" s="66"/>
      <c r="E247" s="66"/>
      <c r="F247" s="62"/>
      <c r="G247" s="62"/>
      <c r="H247" s="63"/>
      <c r="I247" s="63"/>
      <c r="J247" s="63"/>
      <c r="K247" s="63"/>
      <c r="L247" s="62"/>
      <c r="M247" s="54"/>
      <c r="N247" s="54"/>
      <c r="O247" s="54"/>
      <c r="P247" s="54"/>
      <c r="Q247" s="54"/>
      <c r="R247" s="54"/>
      <c r="S247" s="54"/>
    </row>
    <row r="248" spans="1:19" ht="15.75" customHeight="1">
      <c r="A248" s="62"/>
      <c r="B248" s="62"/>
      <c r="C248" s="65"/>
      <c r="D248" s="66"/>
      <c r="E248" s="66"/>
      <c r="F248" s="62"/>
      <c r="G248" s="62"/>
      <c r="H248" s="63"/>
      <c r="I248" s="63"/>
      <c r="J248" s="63"/>
      <c r="K248" s="63"/>
      <c r="L248" s="62"/>
      <c r="M248" s="54"/>
      <c r="N248" s="54"/>
      <c r="O248" s="54"/>
      <c r="P248" s="54"/>
      <c r="Q248" s="54"/>
      <c r="R248" s="54"/>
      <c r="S248" s="54"/>
    </row>
    <row r="249" spans="1:19" ht="15.75" customHeight="1">
      <c r="A249" s="62"/>
      <c r="B249" s="62"/>
      <c r="C249" s="65"/>
      <c r="D249" s="66"/>
      <c r="E249" s="66"/>
      <c r="F249" s="62"/>
      <c r="G249" s="62"/>
      <c r="H249" s="63"/>
      <c r="I249" s="63"/>
      <c r="J249" s="63"/>
      <c r="K249" s="63"/>
      <c r="L249" s="62"/>
      <c r="M249" s="54"/>
      <c r="N249" s="54"/>
      <c r="O249" s="54"/>
      <c r="P249" s="54"/>
      <c r="Q249" s="54"/>
      <c r="R249" s="54"/>
      <c r="S249" s="54"/>
    </row>
    <row r="250" spans="1:19" ht="15.75" customHeight="1">
      <c r="A250" s="62"/>
      <c r="B250" s="62"/>
      <c r="C250" s="65"/>
      <c r="D250" s="66"/>
      <c r="E250" s="66"/>
      <c r="F250" s="62"/>
      <c r="G250" s="62"/>
      <c r="H250" s="63"/>
      <c r="I250" s="63"/>
      <c r="J250" s="63"/>
      <c r="K250" s="63"/>
      <c r="L250" s="62"/>
      <c r="M250" s="54"/>
      <c r="N250" s="54"/>
      <c r="O250" s="54"/>
      <c r="P250" s="54"/>
      <c r="Q250" s="54"/>
      <c r="R250" s="54"/>
      <c r="S250" s="54"/>
    </row>
    <row r="251" spans="1:19" ht="15.75" customHeight="1">
      <c r="A251" s="62"/>
      <c r="B251" s="62"/>
      <c r="C251" s="65"/>
      <c r="D251" s="66"/>
      <c r="E251" s="66"/>
      <c r="F251" s="62"/>
      <c r="G251" s="62"/>
      <c r="H251" s="63"/>
      <c r="I251" s="63"/>
      <c r="J251" s="63"/>
      <c r="K251" s="63"/>
      <c r="L251" s="62"/>
      <c r="M251" s="54"/>
      <c r="N251" s="54"/>
      <c r="O251" s="54"/>
      <c r="P251" s="54"/>
      <c r="Q251" s="54"/>
      <c r="R251" s="54"/>
      <c r="S251" s="54"/>
    </row>
    <row r="252" spans="1:19" ht="15.75" customHeight="1">
      <c r="A252" s="62"/>
      <c r="B252" s="62"/>
      <c r="C252" s="65"/>
      <c r="D252" s="66"/>
      <c r="E252" s="66"/>
      <c r="F252" s="62"/>
      <c r="G252" s="62"/>
      <c r="H252" s="63"/>
      <c r="I252" s="63"/>
      <c r="J252" s="63"/>
      <c r="K252" s="63"/>
      <c r="L252" s="62"/>
      <c r="M252" s="54"/>
      <c r="N252" s="54"/>
      <c r="O252" s="54"/>
      <c r="P252" s="54"/>
      <c r="Q252" s="54"/>
      <c r="R252" s="54"/>
      <c r="S252" s="54"/>
    </row>
    <row r="253" spans="1:19" ht="15.75" customHeight="1">
      <c r="A253" s="62"/>
      <c r="B253" s="62"/>
      <c r="C253" s="65"/>
      <c r="D253" s="66"/>
      <c r="E253" s="66"/>
      <c r="F253" s="62"/>
      <c r="G253" s="62"/>
      <c r="H253" s="63"/>
      <c r="I253" s="63"/>
      <c r="J253" s="63"/>
      <c r="K253" s="63"/>
      <c r="L253" s="62"/>
      <c r="M253" s="54"/>
      <c r="N253" s="54"/>
      <c r="O253" s="54"/>
      <c r="P253" s="54"/>
      <c r="Q253" s="54"/>
      <c r="R253" s="54"/>
      <c r="S253" s="54"/>
    </row>
    <row r="254" spans="1:19" ht="15.75" customHeight="1">
      <c r="A254" s="62"/>
      <c r="B254" s="62"/>
      <c r="C254" s="65"/>
      <c r="D254" s="66"/>
      <c r="E254" s="66"/>
      <c r="F254" s="62"/>
      <c r="G254" s="62"/>
      <c r="H254" s="63"/>
      <c r="I254" s="63"/>
      <c r="J254" s="63"/>
      <c r="K254" s="63"/>
      <c r="L254" s="62"/>
      <c r="M254" s="54"/>
      <c r="N254" s="54"/>
      <c r="O254" s="54"/>
      <c r="P254" s="54"/>
      <c r="Q254" s="54"/>
      <c r="R254" s="54"/>
      <c r="S254" s="54"/>
    </row>
    <row r="255" spans="1:19" ht="15.75" customHeight="1">
      <c r="A255" s="62"/>
      <c r="B255" s="62"/>
      <c r="C255" s="65"/>
      <c r="D255" s="66"/>
      <c r="E255" s="66"/>
      <c r="F255" s="62"/>
      <c r="G255" s="62"/>
      <c r="H255" s="63"/>
      <c r="I255" s="63"/>
      <c r="J255" s="63"/>
      <c r="K255" s="63"/>
      <c r="L255" s="62"/>
      <c r="M255" s="54"/>
      <c r="N255" s="54"/>
      <c r="O255" s="54"/>
      <c r="P255" s="54"/>
      <c r="Q255" s="54"/>
      <c r="R255" s="54"/>
      <c r="S255" s="54"/>
    </row>
    <row r="256" spans="1:19" ht="15.75" customHeight="1">
      <c r="A256" s="62"/>
      <c r="B256" s="62"/>
      <c r="C256" s="65"/>
      <c r="D256" s="66"/>
      <c r="E256" s="66"/>
      <c r="F256" s="62"/>
      <c r="G256" s="62"/>
      <c r="H256" s="63"/>
      <c r="I256" s="63"/>
      <c r="J256" s="63"/>
      <c r="K256" s="63"/>
      <c r="L256" s="62"/>
      <c r="M256" s="54"/>
      <c r="N256" s="54"/>
      <c r="O256" s="54"/>
      <c r="P256" s="54"/>
      <c r="Q256" s="54"/>
      <c r="R256" s="54"/>
      <c r="S256" s="54"/>
    </row>
    <row r="257" spans="1:19" ht="15.75" customHeight="1">
      <c r="A257" s="62"/>
      <c r="B257" s="62"/>
      <c r="C257" s="65"/>
      <c r="D257" s="66"/>
      <c r="E257" s="66"/>
      <c r="F257" s="62"/>
      <c r="G257" s="62"/>
      <c r="H257" s="63"/>
      <c r="I257" s="63"/>
      <c r="J257" s="63"/>
      <c r="K257" s="63"/>
      <c r="L257" s="62"/>
      <c r="M257" s="54"/>
      <c r="N257" s="54"/>
      <c r="O257" s="54"/>
      <c r="P257" s="54"/>
      <c r="Q257" s="54"/>
      <c r="R257" s="54"/>
      <c r="S257" s="54"/>
    </row>
    <row r="258" spans="1:19" ht="15.75" customHeight="1">
      <c r="A258" s="62"/>
      <c r="B258" s="62"/>
      <c r="C258" s="65"/>
      <c r="D258" s="66"/>
      <c r="E258" s="66"/>
      <c r="F258" s="62"/>
      <c r="G258" s="62"/>
      <c r="H258" s="63"/>
      <c r="I258" s="63"/>
      <c r="J258" s="63"/>
      <c r="K258" s="63"/>
      <c r="L258" s="62"/>
      <c r="M258" s="54"/>
      <c r="N258" s="54"/>
      <c r="O258" s="54"/>
      <c r="P258" s="54"/>
      <c r="Q258" s="54"/>
      <c r="R258" s="54"/>
      <c r="S258" s="54"/>
    </row>
    <row r="259" spans="1:19" ht="15.75" customHeight="1">
      <c r="A259" s="62"/>
      <c r="B259" s="62"/>
      <c r="C259" s="65"/>
      <c r="D259" s="66"/>
      <c r="E259" s="66"/>
      <c r="F259" s="62"/>
      <c r="G259" s="62"/>
      <c r="H259" s="63"/>
      <c r="I259" s="63"/>
      <c r="J259" s="63"/>
      <c r="K259" s="63"/>
      <c r="L259" s="62"/>
      <c r="M259" s="54"/>
      <c r="N259" s="54"/>
      <c r="O259" s="54"/>
      <c r="P259" s="54"/>
      <c r="Q259" s="54"/>
      <c r="R259" s="54"/>
      <c r="S259" s="54"/>
    </row>
    <row r="260" spans="1:19" ht="15.75" customHeight="1">
      <c r="A260" s="62"/>
      <c r="B260" s="62"/>
      <c r="C260" s="65"/>
      <c r="D260" s="66"/>
      <c r="E260" s="66"/>
      <c r="F260" s="62"/>
      <c r="G260" s="62"/>
      <c r="H260" s="63"/>
      <c r="I260" s="63"/>
      <c r="J260" s="63"/>
      <c r="K260" s="63"/>
      <c r="L260" s="62"/>
      <c r="M260" s="54"/>
      <c r="N260" s="54"/>
      <c r="O260" s="54"/>
      <c r="P260" s="54"/>
      <c r="Q260" s="54"/>
      <c r="R260" s="54"/>
      <c r="S260" s="54"/>
    </row>
    <row r="261" spans="1:19" ht="15.75" customHeight="1">
      <c r="A261" s="62"/>
      <c r="B261" s="62"/>
      <c r="C261" s="65"/>
      <c r="D261" s="66"/>
      <c r="E261" s="66"/>
      <c r="F261" s="62"/>
      <c r="G261" s="62"/>
      <c r="H261" s="63"/>
      <c r="I261" s="63"/>
      <c r="J261" s="63"/>
      <c r="K261" s="63"/>
      <c r="L261" s="62"/>
      <c r="M261" s="54"/>
      <c r="N261" s="54"/>
      <c r="O261" s="54"/>
      <c r="P261" s="54"/>
      <c r="Q261" s="54"/>
      <c r="R261" s="54"/>
      <c r="S261" s="54"/>
    </row>
    <row r="262" spans="1:19" ht="15.75" customHeight="1">
      <c r="A262" s="62"/>
      <c r="B262" s="62"/>
      <c r="C262" s="65"/>
      <c r="D262" s="66"/>
      <c r="E262" s="66"/>
      <c r="F262" s="62"/>
      <c r="G262" s="62"/>
      <c r="H262" s="63"/>
      <c r="I262" s="63"/>
      <c r="J262" s="63"/>
      <c r="K262" s="63"/>
      <c r="L262" s="62"/>
      <c r="M262" s="54"/>
      <c r="N262" s="54"/>
      <c r="O262" s="54"/>
      <c r="P262" s="54"/>
      <c r="Q262" s="54"/>
      <c r="R262" s="54"/>
      <c r="S262" s="54"/>
    </row>
    <row r="263" spans="1:19" ht="15.75" customHeight="1">
      <c r="A263" s="62"/>
      <c r="B263" s="62"/>
      <c r="C263" s="65"/>
      <c r="D263" s="66"/>
      <c r="E263" s="66"/>
      <c r="F263" s="62"/>
      <c r="G263" s="62"/>
      <c r="H263" s="63"/>
      <c r="I263" s="63"/>
      <c r="J263" s="63"/>
      <c r="K263" s="63"/>
      <c r="L263" s="62"/>
      <c r="M263" s="54"/>
      <c r="N263" s="54"/>
      <c r="O263" s="54"/>
      <c r="P263" s="54"/>
      <c r="Q263" s="54"/>
      <c r="R263" s="54"/>
      <c r="S263" s="54"/>
    </row>
    <row r="264" spans="1:19" ht="15.75" customHeight="1">
      <c r="A264" s="62"/>
      <c r="B264" s="62"/>
      <c r="C264" s="65"/>
      <c r="D264" s="66"/>
      <c r="E264" s="66"/>
      <c r="F264" s="62"/>
      <c r="G264" s="62"/>
      <c r="H264" s="63"/>
      <c r="I264" s="63"/>
      <c r="J264" s="63"/>
      <c r="K264" s="63"/>
      <c r="L264" s="62"/>
      <c r="M264" s="54"/>
      <c r="N264" s="54"/>
      <c r="O264" s="54"/>
      <c r="P264" s="54"/>
      <c r="Q264" s="54"/>
      <c r="R264" s="54"/>
      <c r="S264" s="54"/>
    </row>
    <row r="265" spans="1:19" ht="15.75" customHeight="1">
      <c r="A265" s="62"/>
      <c r="B265" s="62"/>
      <c r="C265" s="65"/>
      <c r="D265" s="66"/>
      <c r="E265" s="66"/>
      <c r="F265" s="62"/>
      <c r="G265" s="62"/>
      <c r="H265" s="63"/>
      <c r="I265" s="63"/>
      <c r="J265" s="63"/>
      <c r="K265" s="63"/>
      <c r="L265" s="62"/>
      <c r="M265" s="54"/>
      <c r="N265" s="54"/>
      <c r="O265" s="54"/>
      <c r="P265" s="54"/>
      <c r="Q265" s="54"/>
      <c r="R265" s="54"/>
      <c r="S265" s="54"/>
    </row>
    <row r="266" spans="1:19" ht="15.75" customHeight="1">
      <c r="A266" s="62"/>
      <c r="B266" s="62"/>
      <c r="C266" s="65"/>
      <c r="D266" s="66"/>
      <c r="E266" s="66"/>
      <c r="F266" s="62"/>
      <c r="G266" s="62"/>
      <c r="H266" s="63"/>
      <c r="I266" s="63"/>
      <c r="J266" s="63"/>
      <c r="K266" s="63"/>
      <c r="L266" s="62"/>
      <c r="M266" s="54"/>
      <c r="N266" s="54"/>
      <c r="O266" s="54"/>
      <c r="P266" s="54"/>
      <c r="Q266" s="54"/>
      <c r="R266" s="54"/>
      <c r="S266" s="54"/>
    </row>
    <row r="267" spans="1:19" ht="15.75" customHeight="1">
      <c r="A267" s="62"/>
      <c r="B267" s="62"/>
      <c r="C267" s="65"/>
      <c r="D267" s="66"/>
      <c r="E267" s="66"/>
      <c r="F267" s="62"/>
      <c r="G267" s="62"/>
      <c r="H267" s="63"/>
      <c r="I267" s="63"/>
      <c r="J267" s="63"/>
      <c r="K267" s="63"/>
      <c r="L267" s="62"/>
      <c r="M267" s="54"/>
      <c r="N267" s="54"/>
      <c r="O267" s="54"/>
      <c r="P267" s="54"/>
      <c r="Q267" s="54"/>
      <c r="R267" s="54"/>
      <c r="S267" s="54"/>
    </row>
    <row r="268" spans="1:19" ht="15.75" customHeight="1">
      <c r="A268" s="62"/>
      <c r="B268" s="62"/>
      <c r="C268" s="65"/>
      <c r="D268" s="66"/>
      <c r="E268" s="66"/>
      <c r="F268" s="62"/>
      <c r="G268" s="62"/>
      <c r="H268" s="63"/>
      <c r="I268" s="63"/>
      <c r="J268" s="63"/>
      <c r="K268" s="63"/>
      <c r="L268" s="62"/>
      <c r="M268" s="54"/>
      <c r="N268" s="54"/>
      <c r="O268" s="54"/>
      <c r="P268" s="54"/>
      <c r="Q268" s="54"/>
      <c r="R268" s="54"/>
      <c r="S268" s="54"/>
    </row>
    <row r="269" spans="1:19" ht="15.75" customHeight="1">
      <c r="A269" s="62"/>
      <c r="B269" s="62"/>
      <c r="C269" s="65"/>
      <c r="D269" s="66"/>
      <c r="E269" s="66"/>
      <c r="F269" s="62"/>
      <c r="G269" s="62"/>
      <c r="H269" s="63"/>
      <c r="I269" s="63"/>
      <c r="J269" s="63"/>
      <c r="K269" s="63"/>
      <c r="L269" s="62"/>
      <c r="M269" s="54"/>
      <c r="N269" s="54"/>
      <c r="O269" s="54"/>
      <c r="P269" s="54"/>
      <c r="Q269" s="54"/>
      <c r="R269" s="54"/>
      <c r="S269" s="54"/>
    </row>
    <row r="270" spans="1:19" ht="15.75" customHeight="1">
      <c r="A270" s="62"/>
      <c r="B270" s="62"/>
      <c r="C270" s="65"/>
      <c r="D270" s="66"/>
      <c r="E270" s="66"/>
      <c r="F270" s="62"/>
      <c r="G270" s="62"/>
      <c r="H270" s="63"/>
      <c r="I270" s="63"/>
      <c r="J270" s="63"/>
      <c r="K270" s="63"/>
      <c r="L270" s="62"/>
      <c r="M270" s="54"/>
      <c r="N270" s="54"/>
      <c r="O270" s="54"/>
      <c r="P270" s="54"/>
      <c r="Q270" s="54"/>
      <c r="R270" s="54"/>
      <c r="S270" s="54"/>
    </row>
    <row r="271" spans="1:19" ht="15.75" customHeight="1">
      <c r="A271" s="62"/>
      <c r="B271" s="62"/>
      <c r="C271" s="65"/>
      <c r="D271" s="66"/>
      <c r="E271" s="66"/>
      <c r="F271" s="62"/>
      <c r="G271" s="62"/>
      <c r="H271" s="63"/>
      <c r="I271" s="63"/>
      <c r="J271" s="63"/>
      <c r="K271" s="63"/>
      <c r="L271" s="62"/>
      <c r="M271" s="54"/>
      <c r="N271" s="54"/>
      <c r="O271" s="54"/>
      <c r="P271" s="54"/>
      <c r="Q271" s="54"/>
      <c r="R271" s="54"/>
      <c r="S271" s="54"/>
    </row>
    <row r="272" spans="1:19" ht="15.75" customHeight="1">
      <c r="A272" s="62"/>
      <c r="B272" s="62"/>
      <c r="C272" s="65"/>
      <c r="D272" s="66"/>
      <c r="E272" s="66"/>
      <c r="F272" s="62"/>
      <c r="G272" s="62"/>
      <c r="H272" s="63"/>
      <c r="I272" s="63"/>
      <c r="J272" s="63"/>
      <c r="K272" s="63"/>
      <c r="L272" s="62"/>
      <c r="M272" s="54"/>
      <c r="N272" s="54"/>
      <c r="O272" s="54"/>
      <c r="P272" s="54"/>
      <c r="Q272" s="54"/>
      <c r="R272" s="54"/>
      <c r="S272" s="54"/>
    </row>
    <row r="273" spans="1:19" ht="15.75" customHeight="1">
      <c r="A273" s="62"/>
      <c r="B273" s="62"/>
      <c r="C273" s="65"/>
      <c r="D273" s="66"/>
      <c r="E273" s="66"/>
      <c r="F273" s="62"/>
      <c r="G273" s="62"/>
      <c r="H273" s="63"/>
      <c r="I273" s="63"/>
      <c r="J273" s="63"/>
      <c r="K273" s="63"/>
      <c r="L273" s="62"/>
      <c r="M273" s="54"/>
      <c r="N273" s="54"/>
      <c r="O273" s="54"/>
      <c r="P273" s="54"/>
      <c r="Q273" s="54"/>
      <c r="R273" s="54"/>
      <c r="S273" s="54"/>
    </row>
    <row r="274" spans="1:19" ht="15.75" customHeight="1">
      <c r="A274" s="62"/>
      <c r="B274" s="62"/>
      <c r="C274" s="65"/>
      <c r="D274" s="66"/>
      <c r="E274" s="66"/>
      <c r="F274" s="62"/>
      <c r="G274" s="62"/>
      <c r="H274" s="63"/>
      <c r="I274" s="63"/>
      <c r="J274" s="63"/>
      <c r="K274" s="63"/>
      <c r="L274" s="62"/>
      <c r="M274" s="54"/>
      <c r="N274" s="54"/>
      <c r="O274" s="54"/>
      <c r="P274" s="54"/>
      <c r="Q274" s="54"/>
      <c r="R274" s="54"/>
      <c r="S274" s="54"/>
    </row>
    <row r="275" spans="1:19" ht="15.75" customHeight="1">
      <c r="A275" s="62"/>
      <c r="B275" s="62"/>
      <c r="C275" s="65"/>
      <c r="D275" s="66"/>
      <c r="E275" s="66"/>
      <c r="F275" s="62"/>
      <c r="G275" s="62"/>
      <c r="H275" s="63"/>
      <c r="I275" s="63"/>
      <c r="J275" s="63"/>
      <c r="K275" s="63"/>
      <c r="L275" s="62"/>
      <c r="M275" s="54"/>
      <c r="N275" s="54"/>
      <c r="O275" s="54"/>
      <c r="P275" s="54"/>
      <c r="Q275" s="54"/>
      <c r="R275" s="54"/>
      <c r="S275" s="54"/>
    </row>
    <row r="276" spans="1:19" ht="15.75" customHeight="1">
      <c r="A276" s="62"/>
      <c r="B276" s="62"/>
      <c r="C276" s="65"/>
      <c r="D276" s="66"/>
      <c r="E276" s="66"/>
      <c r="F276" s="62"/>
      <c r="G276" s="62"/>
      <c r="H276" s="63"/>
      <c r="I276" s="63"/>
      <c r="J276" s="63"/>
      <c r="K276" s="63"/>
      <c r="L276" s="62"/>
      <c r="M276" s="54"/>
      <c r="N276" s="54"/>
      <c r="O276" s="54"/>
      <c r="P276" s="54"/>
      <c r="Q276" s="54"/>
      <c r="R276" s="54"/>
      <c r="S276" s="54"/>
    </row>
    <row r="277" spans="1:19" ht="15.75" customHeight="1">
      <c r="A277" s="62"/>
      <c r="B277" s="62"/>
      <c r="C277" s="65"/>
      <c r="D277" s="66"/>
      <c r="E277" s="66"/>
      <c r="F277" s="62"/>
      <c r="G277" s="62"/>
      <c r="H277" s="63"/>
      <c r="I277" s="63"/>
      <c r="J277" s="63"/>
      <c r="K277" s="63"/>
      <c r="L277" s="62"/>
      <c r="M277" s="54"/>
      <c r="N277" s="54"/>
      <c r="O277" s="54"/>
      <c r="P277" s="54"/>
      <c r="Q277" s="54"/>
      <c r="R277" s="54"/>
      <c r="S277" s="54"/>
    </row>
    <row r="278" spans="1:19" ht="15.75" customHeight="1">
      <c r="A278" s="62"/>
      <c r="B278" s="62"/>
      <c r="C278" s="65"/>
      <c r="D278" s="66"/>
      <c r="E278" s="66"/>
      <c r="F278" s="62"/>
      <c r="G278" s="62"/>
      <c r="H278" s="63"/>
      <c r="I278" s="63"/>
      <c r="J278" s="63"/>
      <c r="K278" s="63"/>
      <c r="L278" s="62"/>
      <c r="M278" s="54"/>
      <c r="N278" s="54"/>
      <c r="O278" s="54"/>
      <c r="P278" s="54"/>
      <c r="Q278" s="54"/>
      <c r="R278" s="54"/>
      <c r="S278" s="54"/>
    </row>
    <row r="279" spans="1:19" ht="15.75" customHeight="1">
      <c r="A279" s="62"/>
      <c r="B279" s="62"/>
      <c r="C279" s="65"/>
      <c r="D279" s="66"/>
      <c r="E279" s="66"/>
      <c r="F279" s="62"/>
      <c r="G279" s="62"/>
      <c r="H279" s="63"/>
      <c r="I279" s="63"/>
      <c r="J279" s="63"/>
      <c r="K279" s="63"/>
      <c r="L279" s="62"/>
      <c r="M279" s="54"/>
      <c r="N279" s="54"/>
      <c r="O279" s="54"/>
      <c r="P279" s="54"/>
      <c r="Q279" s="54"/>
      <c r="R279" s="54"/>
      <c r="S279" s="54"/>
    </row>
    <row r="280" spans="1:19" ht="15.75" customHeight="1">
      <c r="A280" s="62"/>
      <c r="B280" s="62"/>
      <c r="C280" s="65"/>
      <c r="D280" s="66"/>
      <c r="E280" s="66"/>
      <c r="F280" s="62"/>
      <c r="G280" s="62"/>
      <c r="H280" s="63"/>
      <c r="I280" s="63"/>
      <c r="J280" s="63"/>
      <c r="K280" s="63"/>
      <c r="L280" s="62"/>
      <c r="M280" s="54"/>
      <c r="N280" s="54"/>
      <c r="O280" s="54"/>
      <c r="P280" s="54"/>
      <c r="Q280" s="54"/>
      <c r="R280" s="54"/>
      <c r="S280" s="54"/>
    </row>
    <row r="281" spans="1:19" ht="15.75" customHeight="1">
      <c r="A281" s="62"/>
      <c r="B281" s="62"/>
      <c r="C281" s="65"/>
      <c r="D281" s="66"/>
      <c r="E281" s="66"/>
      <c r="F281" s="62"/>
      <c r="G281" s="62"/>
      <c r="H281" s="63"/>
      <c r="I281" s="63"/>
      <c r="J281" s="63"/>
      <c r="K281" s="63"/>
      <c r="L281" s="62"/>
      <c r="M281" s="54"/>
      <c r="N281" s="54"/>
      <c r="O281" s="54"/>
      <c r="P281" s="54"/>
      <c r="Q281" s="54"/>
      <c r="R281" s="54"/>
      <c r="S281" s="54"/>
    </row>
    <row r="282" spans="1:19" ht="15.75" customHeight="1">
      <c r="A282" s="62"/>
      <c r="B282" s="62"/>
      <c r="C282" s="65"/>
      <c r="D282" s="66"/>
      <c r="E282" s="66"/>
      <c r="F282" s="62"/>
      <c r="G282" s="62"/>
      <c r="H282" s="63"/>
      <c r="I282" s="63"/>
      <c r="J282" s="63"/>
      <c r="K282" s="63"/>
      <c r="L282" s="62"/>
      <c r="M282" s="54"/>
      <c r="N282" s="54"/>
      <c r="O282" s="54"/>
      <c r="P282" s="54"/>
      <c r="Q282" s="54"/>
      <c r="R282" s="54"/>
      <c r="S282" s="54"/>
    </row>
    <row r="283" spans="1:19" ht="15.75" customHeight="1">
      <c r="A283" s="62"/>
      <c r="B283" s="62"/>
      <c r="C283" s="65"/>
      <c r="D283" s="66"/>
      <c r="E283" s="66"/>
      <c r="F283" s="62"/>
      <c r="G283" s="62"/>
      <c r="H283" s="63"/>
      <c r="I283" s="63"/>
      <c r="J283" s="63"/>
      <c r="K283" s="63"/>
      <c r="L283" s="62"/>
      <c r="M283" s="54"/>
      <c r="N283" s="54"/>
      <c r="O283" s="54"/>
      <c r="P283" s="54"/>
      <c r="Q283" s="54"/>
      <c r="R283" s="54"/>
      <c r="S283" s="54"/>
    </row>
    <row r="284" spans="1:19" ht="15.75" customHeight="1">
      <c r="A284" s="62"/>
      <c r="B284" s="62"/>
      <c r="C284" s="65"/>
      <c r="D284" s="66"/>
      <c r="E284" s="66"/>
      <c r="F284" s="62"/>
      <c r="G284" s="62"/>
      <c r="H284" s="63"/>
      <c r="I284" s="63"/>
      <c r="J284" s="63"/>
      <c r="K284" s="63"/>
      <c r="L284" s="62"/>
      <c r="M284" s="54"/>
      <c r="N284" s="54"/>
      <c r="O284" s="54"/>
      <c r="P284" s="54"/>
      <c r="Q284" s="54"/>
      <c r="R284" s="54"/>
      <c r="S284" s="54"/>
    </row>
    <row r="285" spans="1:19" ht="15.75" customHeight="1">
      <c r="A285" s="62"/>
      <c r="B285" s="62"/>
      <c r="C285" s="65"/>
      <c r="D285" s="66"/>
      <c r="E285" s="66"/>
      <c r="F285" s="62"/>
      <c r="G285" s="62"/>
      <c r="H285" s="63"/>
      <c r="I285" s="63"/>
      <c r="J285" s="63"/>
      <c r="K285" s="63"/>
      <c r="L285" s="62"/>
      <c r="M285" s="54"/>
      <c r="N285" s="54"/>
      <c r="O285" s="54"/>
      <c r="P285" s="54"/>
      <c r="Q285" s="54"/>
      <c r="R285" s="54"/>
      <c r="S285" s="54"/>
    </row>
    <row r="286" spans="1:19" ht="15.75" customHeight="1">
      <c r="A286" s="62"/>
      <c r="B286" s="62"/>
      <c r="C286" s="65"/>
      <c r="D286" s="66"/>
      <c r="E286" s="66"/>
      <c r="F286" s="62"/>
      <c r="G286" s="62"/>
      <c r="H286" s="63"/>
      <c r="I286" s="63"/>
      <c r="J286" s="63"/>
      <c r="K286" s="63"/>
      <c r="L286" s="62"/>
      <c r="M286" s="54"/>
      <c r="N286" s="54"/>
      <c r="O286" s="54"/>
      <c r="P286" s="54"/>
      <c r="Q286" s="54"/>
      <c r="R286" s="54"/>
      <c r="S286" s="54"/>
    </row>
    <row r="287" spans="1:19" ht="15.75" customHeight="1">
      <c r="A287" s="62"/>
      <c r="B287" s="62"/>
      <c r="C287" s="65"/>
      <c r="D287" s="66"/>
      <c r="E287" s="66"/>
      <c r="F287" s="62"/>
      <c r="G287" s="62"/>
      <c r="H287" s="63"/>
      <c r="I287" s="63"/>
      <c r="J287" s="63"/>
      <c r="K287" s="63"/>
      <c r="L287" s="62"/>
      <c r="M287" s="54"/>
      <c r="N287" s="54"/>
      <c r="O287" s="54"/>
      <c r="P287" s="54"/>
      <c r="Q287" s="54"/>
      <c r="R287" s="54"/>
      <c r="S287" s="54"/>
    </row>
    <row r="288" spans="1:19" ht="15.75" customHeight="1">
      <c r="A288" s="62"/>
      <c r="B288" s="62"/>
      <c r="C288" s="65"/>
      <c r="D288" s="66"/>
      <c r="E288" s="66"/>
      <c r="F288" s="62"/>
      <c r="G288" s="62"/>
      <c r="H288" s="63"/>
      <c r="I288" s="63"/>
      <c r="J288" s="63"/>
      <c r="K288" s="63"/>
      <c r="L288" s="62"/>
      <c r="M288" s="54"/>
      <c r="N288" s="54"/>
      <c r="O288" s="54"/>
      <c r="P288" s="54"/>
      <c r="Q288" s="54"/>
      <c r="R288" s="54"/>
      <c r="S288" s="54"/>
    </row>
    <row r="289" spans="1:19" ht="15.75" customHeight="1">
      <c r="A289" s="62"/>
      <c r="B289" s="62"/>
      <c r="C289" s="65"/>
      <c r="D289" s="66"/>
      <c r="E289" s="66"/>
      <c r="F289" s="62"/>
      <c r="G289" s="62"/>
      <c r="H289" s="63"/>
      <c r="I289" s="63"/>
      <c r="J289" s="63"/>
      <c r="K289" s="63"/>
      <c r="L289" s="62"/>
      <c r="M289" s="54"/>
      <c r="N289" s="54"/>
      <c r="O289" s="54"/>
      <c r="P289" s="54"/>
      <c r="Q289" s="54"/>
      <c r="R289" s="54"/>
      <c r="S289" s="54"/>
    </row>
    <row r="290" spans="1:19" ht="15.75" customHeight="1">
      <c r="A290" s="62"/>
      <c r="B290" s="62"/>
      <c r="C290" s="65"/>
      <c r="D290" s="66"/>
      <c r="E290" s="66"/>
      <c r="F290" s="62"/>
      <c r="G290" s="62"/>
      <c r="H290" s="63"/>
      <c r="I290" s="63"/>
      <c r="J290" s="63"/>
      <c r="K290" s="63"/>
      <c r="L290" s="62"/>
      <c r="M290" s="54"/>
      <c r="N290" s="54"/>
      <c r="O290" s="54"/>
      <c r="P290" s="54"/>
      <c r="Q290" s="54"/>
      <c r="R290" s="54"/>
      <c r="S290" s="54"/>
    </row>
    <row r="291" spans="1:19" ht="15.75" customHeight="1">
      <c r="A291" s="62"/>
      <c r="B291" s="62"/>
      <c r="C291" s="65"/>
      <c r="D291" s="66"/>
      <c r="E291" s="66"/>
      <c r="F291" s="62"/>
      <c r="G291" s="62"/>
      <c r="H291" s="63"/>
      <c r="I291" s="63"/>
      <c r="J291" s="63"/>
      <c r="K291" s="63"/>
      <c r="L291" s="62"/>
      <c r="M291" s="54"/>
      <c r="N291" s="54"/>
      <c r="O291" s="54"/>
      <c r="P291" s="54"/>
      <c r="Q291" s="54"/>
      <c r="R291" s="54"/>
      <c r="S291" s="54"/>
    </row>
    <row r="292" spans="1:19" ht="15.75" customHeight="1">
      <c r="A292" s="62"/>
      <c r="B292" s="62"/>
      <c r="C292" s="65"/>
      <c r="D292" s="66"/>
      <c r="E292" s="66"/>
      <c r="F292" s="62"/>
      <c r="G292" s="62"/>
      <c r="H292" s="63"/>
      <c r="I292" s="63"/>
      <c r="J292" s="63"/>
      <c r="K292" s="63"/>
      <c r="L292" s="62"/>
      <c r="M292" s="54"/>
      <c r="N292" s="54"/>
      <c r="O292" s="54"/>
      <c r="P292" s="54"/>
      <c r="Q292" s="54"/>
      <c r="R292" s="54"/>
      <c r="S292" s="54"/>
    </row>
    <row r="293" spans="1:19" ht="15.75" customHeight="1">
      <c r="A293" s="62"/>
      <c r="B293" s="62"/>
      <c r="C293" s="65"/>
      <c r="D293" s="66"/>
      <c r="E293" s="66"/>
      <c r="F293" s="62"/>
      <c r="G293" s="62"/>
      <c r="H293" s="63"/>
      <c r="I293" s="63"/>
      <c r="J293" s="63"/>
      <c r="K293" s="63"/>
      <c r="L293" s="62"/>
      <c r="M293" s="54"/>
      <c r="N293" s="54"/>
      <c r="O293" s="54"/>
      <c r="P293" s="54"/>
      <c r="Q293" s="54"/>
      <c r="R293" s="54"/>
      <c r="S293" s="54"/>
    </row>
    <row r="294" spans="1:19" ht="15.75" customHeight="1">
      <c r="A294" s="62"/>
      <c r="B294" s="62"/>
      <c r="C294" s="65"/>
      <c r="D294" s="66"/>
      <c r="E294" s="66"/>
      <c r="F294" s="62"/>
      <c r="G294" s="62"/>
      <c r="H294" s="63"/>
      <c r="I294" s="63"/>
      <c r="J294" s="63"/>
      <c r="K294" s="63"/>
      <c r="L294" s="62"/>
      <c r="M294" s="54"/>
      <c r="N294" s="54"/>
      <c r="O294" s="54"/>
      <c r="P294" s="54"/>
      <c r="Q294" s="54"/>
      <c r="R294" s="54"/>
      <c r="S294" s="54"/>
    </row>
    <row r="295" spans="1:19" ht="15.75" customHeight="1">
      <c r="A295" s="62"/>
      <c r="B295" s="62"/>
      <c r="C295" s="65"/>
      <c r="D295" s="66"/>
      <c r="E295" s="66"/>
      <c r="F295" s="62"/>
      <c r="G295" s="62"/>
      <c r="H295" s="63"/>
      <c r="I295" s="63"/>
      <c r="J295" s="63"/>
      <c r="K295" s="63"/>
      <c r="L295" s="62"/>
      <c r="M295" s="54"/>
      <c r="N295" s="54"/>
      <c r="O295" s="54"/>
      <c r="P295" s="54"/>
      <c r="Q295" s="54"/>
      <c r="R295" s="54"/>
      <c r="S295" s="54"/>
    </row>
    <row r="296" spans="1:19" ht="15.75" customHeight="1">
      <c r="A296" s="62"/>
      <c r="B296" s="62"/>
      <c r="C296" s="65"/>
      <c r="D296" s="66"/>
      <c r="E296" s="66"/>
      <c r="F296" s="62"/>
      <c r="G296" s="62"/>
      <c r="H296" s="63"/>
      <c r="I296" s="63"/>
      <c r="J296" s="63"/>
      <c r="K296" s="63"/>
      <c r="L296" s="62"/>
      <c r="M296" s="54"/>
      <c r="N296" s="54"/>
      <c r="O296" s="54"/>
      <c r="P296" s="54"/>
      <c r="Q296" s="54"/>
      <c r="R296" s="54"/>
      <c r="S296" s="54"/>
    </row>
    <row r="297" spans="1:19" ht="15.75" customHeight="1">
      <c r="A297" s="62"/>
      <c r="B297" s="62"/>
      <c r="C297" s="65"/>
      <c r="D297" s="66"/>
      <c r="E297" s="66"/>
      <c r="F297" s="62"/>
      <c r="G297" s="62"/>
      <c r="H297" s="63"/>
      <c r="I297" s="63"/>
      <c r="J297" s="63"/>
      <c r="K297" s="63"/>
      <c r="L297" s="62"/>
      <c r="M297" s="54"/>
      <c r="N297" s="54"/>
      <c r="O297" s="54"/>
      <c r="P297" s="54"/>
      <c r="Q297" s="54"/>
      <c r="R297" s="54"/>
      <c r="S297" s="54"/>
    </row>
    <row r="298" spans="1:19" ht="15.75" customHeight="1">
      <c r="A298" s="62"/>
      <c r="B298" s="62"/>
      <c r="C298" s="65"/>
      <c r="D298" s="66"/>
      <c r="E298" s="66"/>
      <c r="F298" s="62"/>
      <c r="G298" s="62"/>
      <c r="H298" s="63"/>
      <c r="I298" s="63"/>
      <c r="J298" s="63"/>
      <c r="K298" s="63"/>
      <c r="L298" s="62"/>
      <c r="M298" s="54"/>
      <c r="N298" s="54"/>
      <c r="O298" s="54"/>
      <c r="P298" s="54"/>
      <c r="Q298" s="54"/>
      <c r="R298" s="54"/>
      <c r="S298" s="54"/>
    </row>
    <row r="299" spans="1:19" ht="15.75" customHeight="1">
      <c r="A299" s="62"/>
      <c r="B299" s="62"/>
      <c r="C299" s="65"/>
      <c r="D299" s="66"/>
      <c r="E299" s="66"/>
      <c r="F299" s="62"/>
      <c r="G299" s="62"/>
      <c r="H299" s="63"/>
      <c r="I299" s="63"/>
      <c r="J299" s="63"/>
      <c r="K299" s="63"/>
      <c r="L299" s="62"/>
      <c r="M299" s="54"/>
      <c r="N299" s="54"/>
      <c r="O299" s="54"/>
      <c r="P299" s="54"/>
      <c r="Q299" s="54"/>
      <c r="R299" s="54"/>
      <c r="S299" s="54"/>
    </row>
    <row r="300" spans="1:19" ht="15.75" customHeight="1">
      <c r="A300" s="62"/>
      <c r="B300" s="62"/>
      <c r="C300" s="65"/>
      <c r="D300" s="66"/>
      <c r="E300" s="66"/>
      <c r="F300" s="62"/>
      <c r="G300" s="62"/>
      <c r="H300" s="63"/>
      <c r="I300" s="63"/>
      <c r="J300" s="63"/>
      <c r="K300" s="63"/>
      <c r="L300" s="62"/>
      <c r="M300" s="54"/>
      <c r="N300" s="54"/>
      <c r="O300" s="54"/>
      <c r="P300" s="54"/>
      <c r="Q300" s="54"/>
      <c r="R300" s="54"/>
      <c r="S300" s="54"/>
    </row>
    <row r="301" spans="1:19" ht="15.75" customHeight="1">
      <c r="A301" s="62"/>
      <c r="B301" s="62"/>
      <c r="C301" s="65"/>
      <c r="D301" s="66"/>
      <c r="E301" s="66"/>
      <c r="F301" s="62"/>
      <c r="G301" s="62"/>
      <c r="H301" s="63"/>
      <c r="I301" s="63"/>
      <c r="J301" s="63"/>
      <c r="K301" s="63"/>
      <c r="L301" s="62"/>
      <c r="M301" s="54"/>
      <c r="N301" s="54"/>
      <c r="O301" s="54"/>
      <c r="P301" s="54"/>
      <c r="Q301" s="54"/>
      <c r="R301" s="54"/>
      <c r="S301" s="54"/>
    </row>
    <row r="302" spans="1:19" ht="15.75" customHeight="1">
      <c r="A302" s="62"/>
      <c r="B302" s="62"/>
      <c r="C302" s="65"/>
      <c r="D302" s="66"/>
      <c r="E302" s="66"/>
      <c r="F302" s="62"/>
      <c r="G302" s="62"/>
      <c r="H302" s="63"/>
      <c r="I302" s="63"/>
      <c r="J302" s="63"/>
      <c r="K302" s="63"/>
      <c r="L302" s="62"/>
      <c r="M302" s="54"/>
      <c r="N302" s="54"/>
      <c r="O302" s="54"/>
      <c r="P302" s="54"/>
      <c r="Q302" s="54"/>
      <c r="R302" s="54"/>
      <c r="S302" s="54"/>
    </row>
    <row r="303" spans="1:19" ht="15.75" customHeight="1">
      <c r="A303" s="62"/>
      <c r="B303" s="62"/>
      <c r="C303" s="65"/>
      <c r="D303" s="66"/>
      <c r="E303" s="66"/>
      <c r="F303" s="62"/>
      <c r="G303" s="62"/>
      <c r="H303" s="63"/>
      <c r="I303" s="63"/>
      <c r="J303" s="63"/>
      <c r="K303" s="63"/>
      <c r="L303" s="62"/>
      <c r="M303" s="54"/>
      <c r="N303" s="54"/>
      <c r="O303" s="54"/>
      <c r="P303" s="54"/>
      <c r="Q303" s="54"/>
      <c r="R303" s="54"/>
      <c r="S303" s="54"/>
    </row>
    <row r="304" spans="1:19" ht="15.75" customHeight="1">
      <c r="A304" s="62"/>
      <c r="B304" s="62"/>
      <c r="C304" s="65"/>
      <c r="D304" s="66"/>
      <c r="E304" s="66"/>
      <c r="F304" s="62"/>
      <c r="G304" s="62"/>
      <c r="H304" s="63"/>
      <c r="I304" s="63"/>
      <c r="J304" s="63"/>
      <c r="K304" s="63"/>
      <c r="L304" s="62"/>
      <c r="M304" s="54"/>
      <c r="N304" s="54"/>
      <c r="O304" s="54"/>
      <c r="P304" s="54"/>
      <c r="Q304" s="54"/>
      <c r="R304" s="54"/>
      <c r="S304" s="54"/>
    </row>
    <row r="305" spans="1:19" ht="15.75" customHeight="1">
      <c r="A305" s="62"/>
      <c r="B305" s="62"/>
      <c r="C305" s="65"/>
      <c r="D305" s="66"/>
      <c r="E305" s="66"/>
      <c r="F305" s="62"/>
      <c r="G305" s="62"/>
      <c r="H305" s="63"/>
      <c r="I305" s="63"/>
      <c r="J305" s="63"/>
      <c r="K305" s="63"/>
      <c r="L305" s="62"/>
      <c r="M305" s="54"/>
      <c r="N305" s="54"/>
      <c r="O305" s="54"/>
      <c r="P305" s="54"/>
      <c r="Q305" s="54"/>
      <c r="R305" s="54"/>
      <c r="S305" s="54"/>
    </row>
    <row r="306" spans="1:19" ht="15.75" customHeight="1">
      <c r="A306" s="62"/>
      <c r="B306" s="62"/>
      <c r="C306" s="65"/>
      <c r="D306" s="66"/>
      <c r="E306" s="66"/>
      <c r="F306" s="62"/>
      <c r="G306" s="62"/>
      <c r="H306" s="63"/>
      <c r="I306" s="63"/>
      <c r="J306" s="63"/>
      <c r="K306" s="63"/>
      <c r="L306" s="62"/>
      <c r="M306" s="54"/>
      <c r="N306" s="54"/>
      <c r="O306" s="54"/>
      <c r="P306" s="54"/>
      <c r="Q306" s="54"/>
      <c r="R306" s="54"/>
      <c r="S306" s="54"/>
    </row>
    <row r="307" spans="1:19" ht="15.75" customHeight="1">
      <c r="A307" s="62"/>
      <c r="B307" s="62"/>
      <c r="C307" s="65"/>
      <c r="D307" s="66"/>
      <c r="E307" s="66"/>
      <c r="F307" s="62"/>
      <c r="G307" s="62"/>
      <c r="H307" s="63"/>
      <c r="I307" s="63"/>
      <c r="J307" s="63"/>
      <c r="K307" s="63"/>
      <c r="L307" s="62"/>
      <c r="M307" s="54"/>
      <c r="N307" s="54"/>
      <c r="O307" s="54"/>
      <c r="P307" s="54"/>
      <c r="Q307" s="54"/>
      <c r="R307" s="54"/>
      <c r="S307" s="54"/>
    </row>
    <row r="308" spans="1:19" ht="15.75" customHeight="1">
      <c r="A308" s="62"/>
      <c r="B308" s="62"/>
      <c r="C308" s="65"/>
      <c r="D308" s="66"/>
      <c r="E308" s="66"/>
      <c r="F308" s="62"/>
      <c r="G308" s="62"/>
      <c r="H308" s="63"/>
      <c r="I308" s="63"/>
      <c r="J308" s="63"/>
      <c r="K308" s="63"/>
      <c r="L308" s="62"/>
      <c r="M308" s="54"/>
      <c r="N308" s="54"/>
      <c r="O308" s="54"/>
      <c r="P308" s="54"/>
      <c r="Q308" s="54"/>
      <c r="R308" s="54"/>
      <c r="S308" s="54"/>
    </row>
    <row r="309" spans="1:19" ht="15.75" customHeight="1">
      <c r="A309" s="62"/>
      <c r="B309" s="62"/>
      <c r="C309" s="65"/>
      <c r="D309" s="66"/>
      <c r="E309" s="66"/>
      <c r="F309" s="62"/>
      <c r="G309" s="62"/>
      <c r="H309" s="63"/>
      <c r="I309" s="63"/>
      <c r="J309" s="63"/>
      <c r="K309" s="63"/>
      <c r="L309" s="62"/>
      <c r="M309" s="54"/>
      <c r="N309" s="54"/>
      <c r="O309" s="54"/>
      <c r="P309" s="54"/>
      <c r="Q309" s="54"/>
      <c r="R309" s="54"/>
      <c r="S309" s="54"/>
    </row>
    <row r="310" spans="1:19" ht="15.75" customHeight="1">
      <c r="A310" s="62"/>
      <c r="B310" s="62"/>
      <c r="C310" s="65"/>
      <c r="D310" s="66"/>
      <c r="E310" s="66"/>
      <c r="F310" s="62"/>
      <c r="G310" s="62"/>
      <c r="H310" s="63"/>
      <c r="I310" s="63"/>
      <c r="J310" s="63"/>
      <c r="K310" s="63"/>
      <c r="L310" s="62"/>
      <c r="M310" s="54"/>
      <c r="N310" s="54"/>
      <c r="O310" s="54"/>
      <c r="P310" s="54"/>
      <c r="Q310" s="54"/>
      <c r="R310" s="54"/>
      <c r="S310" s="54"/>
    </row>
    <row r="311" spans="1:19" ht="15.75" customHeight="1">
      <c r="A311" s="62"/>
      <c r="B311" s="62"/>
      <c r="C311" s="65"/>
      <c r="D311" s="66"/>
      <c r="E311" s="66"/>
      <c r="F311" s="62"/>
      <c r="G311" s="62"/>
      <c r="H311" s="63"/>
      <c r="I311" s="63"/>
      <c r="J311" s="63"/>
      <c r="K311" s="63"/>
      <c r="L311" s="62"/>
      <c r="M311" s="54"/>
      <c r="N311" s="54"/>
      <c r="O311" s="54"/>
      <c r="P311" s="54"/>
      <c r="Q311" s="54"/>
      <c r="R311" s="54"/>
      <c r="S311" s="54"/>
    </row>
    <row r="312" spans="1:19" ht="15.75" customHeight="1">
      <c r="A312" s="62"/>
      <c r="B312" s="62"/>
      <c r="C312" s="65"/>
      <c r="D312" s="66"/>
      <c r="E312" s="66"/>
      <c r="F312" s="62"/>
      <c r="G312" s="62"/>
      <c r="H312" s="63"/>
      <c r="I312" s="63"/>
      <c r="J312" s="63"/>
      <c r="K312" s="63"/>
      <c r="L312" s="62"/>
      <c r="M312" s="54"/>
      <c r="N312" s="54"/>
      <c r="O312" s="54"/>
      <c r="P312" s="54"/>
      <c r="Q312" s="54"/>
      <c r="R312" s="54"/>
      <c r="S312" s="54"/>
    </row>
    <row r="313" spans="1:19" ht="15.75" customHeight="1">
      <c r="A313" s="62"/>
      <c r="B313" s="62"/>
      <c r="C313" s="65"/>
      <c r="D313" s="66"/>
      <c r="E313" s="66"/>
      <c r="F313" s="62"/>
      <c r="G313" s="62"/>
      <c r="H313" s="63"/>
      <c r="I313" s="63"/>
      <c r="J313" s="63"/>
      <c r="K313" s="63"/>
      <c r="L313" s="62"/>
      <c r="M313" s="54"/>
      <c r="N313" s="54"/>
      <c r="O313" s="54"/>
      <c r="P313" s="54"/>
      <c r="Q313" s="54"/>
      <c r="R313" s="54"/>
      <c r="S313" s="54"/>
    </row>
    <row r="314" spans="1:19" ht="15.75" customHeight="1">
      <c r="A314" s="62"/>
      <c r="B314" s="62"/>
      <c r="C314" s="65"/>
      <c r="D314" s="66"/>
      <c r="E314" s="66"/>
      <c r="F314" s="62"/>
      <c r="G314" s="62"/>
      <c r="H314" s="63"/>
      <c r="I314" s="63"/>
      <c r="J314" s="63"/>
      <c r="K314" s="63"/>
      <c r="L314" s="62"/>
      <c r="M314" s="54"/>
      <c r="N314" s="54"/>
      <c r="O314" s="54"/>
      <c r="P314" s="54"/>
      <c r="Q314" s="54"/>
      <c r="R314" s="54"/>
      <c r="S314" s="54"/>
    </row>
    <row r="315" spans="1:19" ht="15.75" customHeight="1">
      <c r="A315" s="62"/>
      <c r="B315" s="62"/>
      <c r="C315" s="65"/>
      <c r="D315" s="66"/>
      <c r="E315" s="66"/>
      <c r="F315" s="62"/>
      <c r="G315" s="62"/>
      <c r="H315" s="63"/>
      <c r="I315" s="63"/>
      <c r="J315" s="63"/>
      <c r="K315" s="63"/>
      <c r="L315" s="62"/>
      <c r="M315" s="54"/>
      <c r="N315" s="54"/>
      <c r="O315" s="54"/>
      <c r="P315" s="54"/>
      <c r="Q315" s="54"/>
      <c r="R315" s="54"/>
      <c r="S315" s="54"/>
    </row>
    <row r="316" spans="1:19" ht="15.75" customHeight="1">
      <c r="A316" s="62"/>
      <c r="B316" s="62"/>
      <c r="C316" s="65"/>
      <c r="D316" s="66"/>
      <c r="E316" s="66"/>
      <c r="F316" s="62"/>
      <c r="G316" s="62"/>
      <c r="H316" s="63"/>
      <c r="I316" s="63"/>
      <c r="J316" s="63"/>
      <c r="K316" s="63"/>
      <c r="L316" s="62"/>
      <c r="M316" s="54"/>
      <c r="N316" s="54"/>
      <c r="O316" s="54"/>
      <c r="P316" s="54"/>
      <c r="Q316" s="54"/>
      <c r="R316" s="54"/>
      <c r="S316" s="54"/>
    </row>
    <row r="317" spans="1:19" ht="15.75" customHeight="1">
      <c r="A317" s="62"/>
      <c r="B317" s="62"/>
      <c r="C317" s="65"/>
      <c r="D317" s="66"/>
      <c r="E317" s="66"/>
      <c r="F317" s="62"/>
      <c r="G317" s="62"/>
      <c r="H317" s="63"/>
      <c r="I317" s="63"/>
      <c r="J317" s="63"/>
      <c r="K317" s="63"/>
      <c r="L317" s="62"/>
      <c r="M317" s="54"/>
      <c r="N317" s="54"/>
      <c r="O317" s="54"/>
      <c r="P317" s="54"/>
      <c r="Q317" s="54"/>
      <c r="R317" s="54"/>
      <c r="S317" s="54"/>
    </row>
    <row r="318" spans="1:19" ht="15.75" customHeight="1">
      <c r="A318" s="62"/>
      <c r="B318" s="62"/>
      <c r="C318" s="65"/>
      <c r="D318" s="66"/>
      <c r="E318" s="66"/>
      <c r="F318" s="62"/>
      <c r="G318" s="62"/>
      <c r="H318" s="63"/>
      <c r="I318" s="63"/>
      <c r="J318" s="63"/>
      <c r="K318" s="63"/>
      <c r="L318" s="62"/>
      <c r="M318" s="54"/>
      <c r="N318" s="54"/>
      <c r="O318" s="54"/>
      <c r="P318" s="54"/>
      <c r="Q318" s="54"/>
      <c r="R318" s="54"/>
      <c r="S318" s="54"/>
    </row>
    <row r="319" spans="1:19" ht="15.75" customHeight="1">
      <c r="A319" s="62"/>
      <c r="B319" s="62"/>
      <c r="C319" s="65"/>
      <c r="D319" s="66"/>
      <c r="E319" s="66"/>
      <c r="F319" s="62"/>
      <c r="G319" s="62"/>
      <c r="H319" s="63"/>
      <c r="I319" s="63"/>
      <c r="J319" s="63"/>
      <c r="K319" s="63"/>
      <c r="L319" s="62"/>
      <c r="M319" s="54"/>
      <c r="N319" s="54"/>
      <c r="O319" s="54"/>
      <c r="P319" s="54"/>
      <c r="Q319" s="54"/>
      <c r="R319" s="54"/>
      <c r="S319" s="54"/>
    </row>
    <row r="320" spans="1:19" ht="15.75" customHeight="1">
      <c r="A320" s="62"/>
      <c r="B320" s="62"/>
      <c r="C320" s="65"/>
      <c r="D320" s="66"/>
      <c r="E320" s="66"/>
      <c r="F320" s="62"/>
      <c r="G320" s="62"/>
      <c r="H320" s="63"/>
      <c r="I320" s="63"/>
      <c r="J320" s="63"/>
      <c r="K320" s="63"/>
      <c r="L320" s="62"/>
      <c r="M320" s="54"/>
      <c r="N320" s="54"/>
      <c r="O320" s="54"/>
      <c r="P320" s="54"/>
      <c r="Q320" s="54"/>
      <c r="R320" s="54"/>
      <c r="S320" s="54"/>
    </row>
    <row r="321" spans="1:19" ht="15.75" customHeight="1">
      <c r="A321" s="62"/>
      <c r="B321" s="62"/>
      <c r="C321" s="65"/>
      <c r="D321" s="66"/>
      <c r="E321" s="66"/>
      <c r="F321" s="62"/>
      <c r="G321" s="62"/>
      <c r="H321" s="63"/>
      <c r="I321" s="63"/>
      <c r="J321" s="63"/>
      <c r="K321" s="63"/>
      <c r="L321" s="62"/>
      <c r="M321" s="54"/>
      <c r="N321" s="54"/>
      <c r="O321" s="54"/>
      <c r="P321" s="54"/>
      <c r="Q321" s="54"/>
      <c r="R321" s="54"/>
      <c r="S321" s="54"/>
    </row>
    <row r="322" spans="1:19" ht="15.75" customHeight="1">
      <c r="A322" s="62"/>
      <c r="B322" s="62"/>
      <c r="C322" s="65"/>
      <c r="D322" s="66"/>
      <c r="E322" s="66"/>
      <c r="F322" s="62"/>
      <c r="G322" s="62"/>
      <c r="H322" s="63"/>
      <c r="I322" s="63"/>
      <c r="J322" s="63"/>
      <c r="K322" s="63"/>
      <c r="L322" s="62"/>
      <c r="M322" s="54"/>
      <c r="N322" s="54"/>
      <c r="O322" s="54"/>
      <c r="P322" s="54"/>
      <c r="Q322" s="54"/>
      <c r="R322" s="54"/>
      <c r="S322" s="54"/>
    </row>
    <row r="323" spans="1:19" ht="15.75" customHeight="1">
      <c r="A323" s="62"/>
      <c r="B323" s="62"/>
      <c r="C323" s="65"/>
      <c r="D323" s="66"/>
      <c r="E323" s="66"/>
      <c r="F323" s="62"/>
      <c r="G323" s="62"/>
      <c r="H323" s="63"/>
      <c r="I323" s="63"/>
      <c r="J323" s="63"/>
      <c r="K323" s="63"/>
      <c r="L323" s="62"/>
      <c r="M323" s="54"/>
      <c r="N323" s="54"/>
      <c r="O323" s="54"/>
      <c r="P323" s="54"/>
      <c r="Q323" s="54"/>
      <c r="R323" s="54"/>
      <c r="S323" s="54"/>
    </row>
    <row r="324" spans="1:19" ht="15.75" customHeight="1">
      <c r="A324" s="62"/>
      <c r="B324" s="62"/>
      <c r="C324" s="65"/>
      <c r="D324" s="66"/>
      <c r="E324" s="66"/>
      <c r="F324" s="62"/>
      <c r="G324" s="62"/>
      <c r="H324" s="63"/>
      <c r="I324" s="63"/>
      <c r="J324" s="63"/>
      <c r="K324" s="63"/>
      <c r="L324" s="62"/>
      <c r="M324" s="54"/>
      <c r="N324" s="54"/>
      <c r="O324" s="54"/>
      <c r="P324" s="54"/>
      <c r="Q324" s="54"/>
      <c r="R324" s="54"/>
      <c r="S324" s="54"/>
    </row>
    <row r="325" spans="1:19" ht="15.75" customHeight="1">
      <c r="A325" s="62"/>
      <c r="B325" s="62"/>
      <c r="C325" s="65"/>
      <c r="D325" s="66"/>
      <c r="E325" s="66"/>
      <c r="F325" s="62"/>
      <c r="G325" s="62"/>
      <c r="H325" s="63"/>
      <c r="I325" s="63"/>
      <c r="J325" s="63"/>
      <c r="K325" s="63"/>
      <c r="L325" s="62"/>
      <c r="M325" s="54"/>
      <c r="N325" s="54"/>
      <c r="O325" s="54"/>
      <c r="P325" s="54"/>
      <c r="Q325" s="54"/>
      <c r="R325" s="54"/>
      <c r="S325" s="54"/>
    </row>
    <row r="326" spans="1:19" ht="15.75" customHeight="1">
      <c r="A326" s="62"/>
      <c r="B326" s="62"/>
      <c r="C326" s="65"/>
      <c r="D326" s="66"/>
      <c r="E326" s="66"/>
      <c r="F326" s="62"/>
      <c r="G326" s="62"/>
      <c r="H326" s="63"/>
      <c r="I326" s="63"/>
      <c r="J326" s="63"/>
      <c r="K326" s="63"/>
      <c r="L326" s="62"/>
      <c r="M326" s="54"/>
      <c r="N326" s="54"/>
      <c r="O326" s="54"/>
      <c r="P326" s="54"/>
      <c r="Q326" s="54"/>
      <c r="R326" s="54"/>
      <c r="S326" s="54"/>
    </row>
    <row r="327" spans="1:19" ht="15.75" customHeight="1">
      <c r="A327" s="62"/>
      <c r="B327" s="62"/>
      <c r="C327" s="65"/>
      <c r="D327" s="66"/>
      <c r="E327" s="66"/>
      <c r="F327" s="62"/>
      <c r="G327" s="62"/>
      <c r="H327" s="63"/>
      <c r="I327" s="63"/>
      <c r="J327" s="63"/>
      <c r="K327" s="63"/>
      <c r="L327" s="62"/>
      <c r="M327" s="54"/>
      <c r="N327" s="54"/>
      <c r="O327" s="54"/>
      <c r="P327" s="54"/>
      <c r="Q327" s="54"/>
      <c r="R327" s="54"/>
      <c r="S327" s="54"/>
    </row>
    <row r="328" spans="1:19" ht="15.75" customHeight="1">
      <c r="A328" s="62"/>
      <c r="B328" s="62"/>
      <c r="C328" s="65"/>
      <c r="D328" s="66"/>
      <c r="E328" s="66"/>
      <c r="F328" s="62"/>
      <c r="G328" s="62"/>
      <c r="H328" s="63"/>
      <c r="I328" s="63"/>
      <c r="J328" s="63"/>
      <c r="K328" s="63"/>
      <c r="L328" s="62"/>
      <c r="M328" s="54"/>
      <c r="N328" s="54"/>
      <c r="O328" s="54"/>
      <c r="P328" s="54"/>
      <c r="Q328" s="54"/>
      <c r="R328" s="54"/>
      <c r="S328" s="54"/>
    </row>
    <row r="329" spans="1:19" ht="15.75" customHeight="1">
      <c r="A329" s="62"/>
      <c r="B329" s="62"/>
      <c r="C329" s="65"/>
      <c r="D329" s="66"/>
      <c r="E329" s="66"/>
      <c r="F329" s="62"/>
      <c r="G329" s="62"/>
      <c r="H329" s="63"/>
      <c r="I329" s="63"/>
      <c r="J329" s="63"/>
      <c r="K329" s="63"/>
      <c r="L329" s="62"/>
      <c r="M329" s="54"/>
      <c r="N329" s="54"/>
      <c r="O329" s="54"/>
      <c r="P329" s="54"/>
      <c r="Q329" s="54"/>
      <c r="R329" s="54"/>
      <c r="S329" s="54"/>
    </row>
    <row r="330" spans="1:19" ht="15.75" customHeight="1">
      <c r="A330" s="62"/>
      <c r="B330" s="62"/>
      <c r="C330" s="65"/>
      <c r="D330" s="66"/>
      <c r="E330" s="66"/>
      <c r="F330" s="62"/>
      <c r="G330" s="62"/>
      <c r="H330" s="63"/>
      <c r="I330" s="63"/>
      <c r="J330" s="63"/>
      <c r="K330" s="63"/>
      <c r="L330" s="62"/>
      <c r="M330" s="54"/>
      <c r="N330" s="54"/>
      <c r="O330" s="54"/>
      <c r="P330" s="54"/>
      <c r="Q330" s="54"/>
      <c r="R330" s="54"/>
      <c r="S330" s="54"/>
    </row>
    <row r="331" spans="1:19" ht="15.75" customHeight="1">
      <c r="A331" s="62"/>
      <c r="B331" s="62"/>
      <c r="C331" s="65"/>
      <c r="D331" s="66"/>
      <c r="E331" s="66"/>
      <c r="F331" s="62"/>
      <c r="G331" s="62"/>
      <c r="H331" s="63"/>
      <c r="I331" s="63"/>
      <c r="J331" s="63"/>
      <c r="K331" s="63"/>
      <c r="L331" s="62"/>
      <c r="M331" s="54"/>
      <c r="N331" s="54"/>
      <c r="O331" s="54"/>
      <c r="P331" s="54"/>
      <c r="Q331" s="54"/>
      <c r="R331" s="54"/>
      <c r="S331" s="54"/>
    </row>
    <row r="332" spans="1:19" ht="15.75" customHeight="1">
      <c r="A332" s="62"/>
      <c r="B332" s="62"/>
      <c r="C332" s="65"/>
      <c r="D332" s="66"/>
      <c r="E332" s="66"/>
      <c r="F332" s="62"/>
      <c r="G332" s="62"/>
      <c r="H332" s="63"/>
      <c r="I332" s="63"/>
      <c r="J332" s="63"/>
      <c r="K332" s="63"/>
      <c r="L332" s="62"/>
      <c r="M332" s="54"/>
      <c r="N332" s="54"/>
      <c r="O332" s="54"/>
      <c r="P332" s="54"/>
      <c r="Q332" s="54"/>
      <c r="R332" s="54"/>
      <c r="S332" s="54"/>
    </row>
    <row r="333" spans="1:19" ht="15.75" customHeight="1">
      <c r="A333" s="62"/>
      <c r="B333" s="62"/>
      <c r="C333" s="65"/>
      <c r="D333" s="66"/>
      <c r="E333" s="66"/>
      <c r="F333" s="62"/>
      <c r="G333" s="62"/>
      <c r="H333" s="63"/>
      <c r="I333" s="63"/>
      <c r="J333" s="63"/>
      <c r="K333" s="63"/>
      <c r="L333" s="62"/>
      <c r="M333" s="54"/>
      <c r="N333" s="54"/>
      <c r="O333" s="54"/>
      <c r="P333" s="54"/>
      <c r="Q333" s="54"/>
      <c r="R333" s="54"/>
      <c r="S333" s="54"/>
    </row>
    <row r="334" spans="1:19" ht="15.75" customHeight="1">
      <c r="A334" s="62"/>
      <c r="B334" s="62"/>
      <c r="C334" s="65"/>
      <c r="D334" s="66"/>
      <c r="E334" s="66"/>
      <c r="F334" s="62"/>
      <c r="G334" s="62"/>
      <c r="H334" s="63"/>
      <c r="I334" s="63"/>
      <c r="J334" s="63"/>
      <c r="K334" s="63"/>
      <c r="L334" s="62"/>
      <c r="M334" s="54"/>
      <c r="N334" s="54"/>
      <c r="O334" s="54"/>
      <c r="P334" s="54"/>
      <c r="Q334" s="54"/>
      <c r="R334" s="54"/>
      <c r="S334" s="54"/>
    </row>
    <row r="335" spans="1:19" ht="15.75" customHeight="1">
      <c r="A335" s="62"/>
      <c r="B335" s="62"/>
      <c r="C335" s="65"/>
      <c r="D335" s="66"/>
      <c r="E335" s="66"/>
      <c r="F335" s="62"/>
      <c r="G335" s="62"/>
      <c r="H335" s="63"/>
      <c r="I335" s="63"/>
      <c r="J335" s="63"/>
      <c r="K335" s="63"/>
      <c r="L335" s="62"/>
      <c r="M335" s="54"/>
      <c r="N335" s="54"/>
      <c r="O335" s="54"/>
      <c r="P335" s="54"/>
      <c r="Q335" s="54"/>
      <c r="R335" s="54"/>
      <c r="S335" s="54"/>
    </row>
    <row r="336" spans="1:19" ht="15.75" customHeight="1">
      <c r="A336" s="62"/>
      <c r="B336" s="62"/>
      <c r="C336" s="65"/>
      <c r="D336" s="66"/>
      <c r="E336" s="66"/>
      <c r="F336" s="62"/>
      <c r="G336" s="62"/>
      <c r="H336" s="63"/>
      <c r="I336" s="63"/>
      <c r="J336" s="63"/>
      <c r="K336" s="63"/>
      <c r="L336" s="62"/>
      <c r="M336" s="54"/>
      <c r="N336" s="54"/>
      <c r="O336" s="54"/>
      <c r="P336" s="54"/>
      <c r="Q336" s="54"/>
      <c r="R336" s="54"/>
      <c r="S336" s="54"/>
    </row>
    <row r="337" spans="1:19" ht="15.75" customHeight="1">
      <c r="A337" s="62"/>
      <c r="B337" s="62"/>
      <c r="C337" s="65"/>
      <c r="D337" s="66"/>
      <c r="E337" s="66"/>
      <c r="F337" s="62"/>
      <c r="G337" s="62"/>
      <c r="H337" s="63"/>
      <c r="I337" s="63"/>
      <c r="J337" s="63"/>
      <c r="K337" s="63"/>
      <c r="L337" s="62"/>
      <c r="M337" s="54"/>
      <c r="N337" s="54"/>
      <c r="O337" s="54"/>
      <c r="P337" s="54"/>
      <c r="Q337" s="54"/>
      <c r="R337" s="54"/>
      <c r="S337" s="54"/>
    </row>
    <row r="338" spans="1:19" ht="15.75" customHeight="1">
      <c r="A338" s="62"/>
      <c r="B338" s="62"/>
      <c r="C338" s="65"/>
      <c r="D338" s="66"/>
      <c r="E338" s="66"/>
      <c r="F338" s="62"/>
      <c r="G338" s="62"/>
      <c r="H338" s="63"/>
      <c r="I338" s="63"/>
      <c r="J338" s="63"/>
      <c r="K338" s="63"/>
      <c r="L338" s="62"/>
      <c r="M338" s="54"/>
      <c r="N338" s="54"/>
      <c r="O338" s="54"/>
      <c r="P338" s="54"/>
      <c r="Q338" s="54"/>
      <c r="R338" s="54"/>
      <c r="S338" s="54"/>
    </row>
    <row r="339" spans="1:19" ht="15.75" customHeight="1">
      <c r="A339" s="62"/>
      <c r="B339" s="62"/>
      <c r="C339" s="65"/>
      <c r="D339" s="66"/>
      <c r="E339" s="66"/>
      <c r="F339" s="62"/>
      <c r="G339" s="62"/>
      <c r="H339" s="63"/>
      <c r="I339" s="63"/>
      <c r="J339" s="63"/>
      <c r="K339" s="63"/>
      <c r="L339" s="62"/>
      <c r="M339" s="54"/>
      <c r="N339" s="54"/>
      <c r="O339" s="54"/>
      <c r="P339" s="54"/>
      <c r="Q339" s="54"/>
      <c r="R339" s="54"/>
      <c r="S339" s="54"/>
    </row>
    <row r="340" spans="1:19" ht="15.75" customHeight="1">
      <c r="A340" s="62"/>
      <c r="B340" s="62"/>
      <c r="C340" s="65"/>
      <c r="D340" s="66"/>
      <c r="E340" s="66"/>
      <c r="F340" s="62"/>
      <c r="G340" s="62"/>
      <c r="H340" s="63"/>
      <c r="I340" s="63"/>
      <c r="J340" s="63"/>
      <c r="K340" s="63"/>
      <c r="L340" s="62"/>
      <c r="M340" s="54"/>
      <c r="N340" s="54"/>
      <c r="O340" s="54"/>
      <c r="P340" s="54"/>
      <c r="Q340" s="54"/>
      <c r="R340" s="54"/>
      <c r="S340" s="54"/>
    </row>
    <row r="341" spans="1:19" ht="15.75" customHeight="1">
      <c r="A341" s="62"/>
      <c r="B341" s="62"/>
      <c r="C341" s="65"/>
      <c r="D341" s="66"/>
      <c r="E341" s="66"/>
      <c r="F341" s="62"/>
      <c r="G341" s="62"/>
      <c r="H341" s="63"/>
      <c r="I341" s="63"/>
      <c r="J341" s="63"/>
      <c r="K341" s="63"/>
      <c r="L341" s="62"/>
      <c r="M341" s="54"/>
      <c r="N341" s="54"/>
      <c r="O341" s="54"/>
      <c r="P341" s="54"/>
      <c r="Q341" s="54"/>
      <c r="R341" s="54"/>
      <c r="S341" s="54"/>
    </row>
    <row r="342" spans="1:19" ht="15.75" customHeight="1">
      <c r="A342" s="62"/>
      <c r="B342" s="62"/>
      <c r="C342" s="65"/>
      <c r="D342" s="66"/>
      <c r="E342" s="66"/>
      <c r="F342" s="62"/>
      <c r="G342" s="62"/>
      <c r="H342" s="63"/>
      <c r="I342" s="63"/>
      <c r="J342" s="63"/>
      <c r="K342" s="63"/>
      <c r="L342" s="62"/>
      <c r="M342" s="54"/>
      <c r="N342" s="54"/>
      <c r="O342" s="54"/>
      <c r="P342" s="54"/>
      <c r="Q342" s="54"/>
      <c r="R342" s="54"/>
      <c r="S342" s="54"/>
    </row>
    <row r="343" spans="1:19" ht="15.75" customHeight="1">
      <c r="A343" s="62"/>
      <c r="B343" s="62"/>
      <c r="C343" s="65"/>
      <c r="D343" s="66"/>
      <c r="E343" s="66"/>
      <c r="F343" s="62"/>
      <c r="G343" s="62"/>
      <c r="H343" s="63"/>
      <c r="I343" s="63"/>
      <c r="J343" s="63"/>
      <c r="K343" s="63"/>
      <c r="L343" s="62"/>
      <c r="M343" s="54"/>
      <c r="N343" s="54"/>
      <c r="O343" s="54"/>
      <c r="P343" s="54"/>
      <c r="Q343" s="54"/>
      <c r="R343" s="54"/>
      <c r="S343" s="54"/>
    </row>
    <row r="344" spans="1:19" ht="15.75" customHeight="1">
      <c r="A344" s="62"/>
      <c r="B344" s="62"/>
      <c r="C344" s="65"/>
      <c r="D344" s="66"/>
      <c r="E344" s="66"/>
      <c r="F344" s="62"/>
      <c r="G344" s="62"/>
      <c r="H344" s="63"/>
      <c r="I344" s="63"/>
      <c r="J344" s="63"/>
      <c r="K344" s="63"/>
      <c r="L344" s="62"/>
      <c r="M344" s="54"/>
      <c r="N344" s="54"/>
      <c r="O344" s="54"/>
      <c r="P344" s="54"/>
      <c r="Q344" s="54"/>
      <c r="R344" s="54"/>
      <c r="S344" s="54"/>
    </row>
    <row r="345" spans="1:19" ht="15.75" customHeight="1">
      <c r="A345" s="62"/>
      <c r="B345" s="62"/>
      <c r="C345" s="65"/>
      <c r="D345" s="66"/>
      <c r="E345" s="66"/>
      <c r="F345" s="62"/>
      <c r="G345" s="62"/>
      <c r="H345" s="63"/>
      <c r="I345" s="63"/>
      <c r="J345" s="63"/>
      <c r="K345" s="63"/>
      <c r="L345" s="62"/>
      <c r="M345" s="54"/>
      <c r="N345" s="54"/>
      <c r="O345" s="54"/>
      <c r="P345" s="54"/>
      <c r="Q345" s="54"/>
      <c r="R345" s="54"/>
      <c r="S345" s="54"/>
    </row>
    <row r="346" spans="1:19" ht="15.75" customHeight="1">
      <c r="A346" s="62"/>
      <c r="B346" s="62"/>
      <c r="C346" s="65"/>
      <c r="D346" s="66"/>
      <c r="E346" s="66"/>
      <c r="F346" s="62"/>
      <c r="G346" s="62"/>
      <c r="H346" s="63"/>
      <c r="I346" s="63"/>
      <c r="J346" s="63"/>
      <c r="K346" s="63"/>
      <c r="L346" s="62"/>
      <c r="M346" s="54"/>
      <c r="N346" s="54"/>
      <c r="O346" s="54"/>
      <c r="P346" s="54"/>
      <c r="Q346" s="54"/>
      <c r="R346" s="54"/>
      <c r="S346" s="54"/>
    </row>
    <row r="347" spans="1:19" ht="15.75" customHeight="1">
      <c r="A347" s="62"/>
      <c r="B347" s="62"/>
      <c r="C347" s="65"/>
      <c r="D347" s="66"/>
      <c r="E347" s="66"/>
      <c r="F347" s="62"/>
      <c r="G347" s="62"/>
      <c r="H347" s="63"/>
      <c r="I347" s="63"/>
      <c r="J347" s="63"/>
      <c r="K347" s="63"/>
      <c r="L347" s="62"/>
      <c r="M347" s="54"/>
      <c r="N347" s="54"/>
      <c r="O347" s="54"/>
      <c r="P347" s="54"/>
      <c r="Q347" s="54"/>
      <c r="R347" s="54"/>
      <c r="S347" s="54"/>
    </row>
    <row r="348" spans="1:19" ht="15.75" customHeight="1">
      <c r="A348" s="62"/>
      <c r="B348" s="62"/>
      <c r="C348" s="65"/>
      <c r="D348" s="66"/>
      <c r="E348" s="66"/>
      <c r="F348" s="62"/>
      <c r="G348" s="62"/>
      <c r="H348" s="63"/>
      <c r="I348" s="63"/>
      <c r="J348" s="63"/>
      <c r="K348" s="63"/>
      <c r="L348" s="62"/>
      <c r="M348" s="54"/>
      <c r="N348" s="54"/>
      <c r="O348" s="54"/>
      <c r="P348" s="54"/>
      <c r="Q348" s="54"/>
      <c r="R348" s="54"/>
      <c r="S348" s="54"/>
    </row>
    <row r="349" spans="1:19" ht="15.75" customHeight="1">
      <c r="A349" s="62"/>
      <c r="B349" s="62"/>
      <c r="C349" s="65"/>
      <c r="D349" s="66"/>
      <c r="E349" s="66"/>
      <c r="F349" s="62"/>
      <c r="G349" s="62"/>
      <c r="H349" s="63"/>
      <c r="I349" s="63"/>
      <c r="J349" s="63"/>
      <c r="K349" s="63"/>
      <c r="L349" s="62"/>
      <c r="M349" s="54"/>
      <c r="N349" s="54"/>
      <c r="O349" s="54"/>
      <c r="P349" s="54"/>
      <c r="Q349" s="54"/>
      <c r="R349" s="54"/>
      <c r="S349" s="54"/>
    </row>
    <row r="350" spans="1:19" ht="15.75" customHeight="1">
      <c r="A350" s="62"/>
      <c r="B350" s="62"/>
      <c r="C350" s="65"/>
      <c r="D350" s="66"/>
      <c r="E350" s="66"/>
      <c r="F350" s="62"/>
      <c r="G350" s="62"/>
      <c r="H350" s="63"/>
      <c r="I350" s="63"/>
      <c r="J350" s="63"/>
      <c r="K350" s="63"/>
      <c r="L350" s="62"/>
      <c r="M350" s="54"/>
      <c r="N350" s="54"/>
      <c r="O350" s="54"/>
      <c r="P350" s="54"/>
      <c r="Q350" s="54"/>
      <c r="R350" s="54"/>
      <c r="S350" s="54"/>
    </row>
    <row r="351" spans="1:19" ht="15.75" customHeight="1">
      <c r="A351" s="62"/>
      <c r="B351" s="62"/>
      <c r="C351" s="65"/>
      <c r="D351" s="66"/>
      <c r="E351" s="66"/>
      <c r="F351" s="62"/>
      <c r="G351" s="62"/>
      <c r="H351" s="63"/>
      <c r="I351" s="63"/>
      <c r="J351" s="63"/>
      <c r="K351" s="63"/>
      <c r="L351" s="62"/>
      <c r="M351" s="54"/>
      <c r="N351" s="54"/>
      <c r="O351" s="54"/>
      <c r="P351" s="54"/>
      <c r="Q351" s="54"/>
      <c r="R351" s="54"/>
      <c r="S351" s="54"/>
    </row>
    <row r="352" spans="1:19" ht="15.75" customHeight="1">
      <c r="A352" s="62"/>
      <c r="B352" s="62"/>
      <c r="C352" s="65"/>
      <c r="D352" s="66"/>
      <c r="E352" s="66"/>
      <c r="F352" s="62"/>
      <c r="G352" s="62"/>
      <c r="H352" s="63"/>
      <c r="I352" s="63"/>
      <c r="J352" s="63"/>
      <c r="K352" s="63"/>
      <c r="L352" s="62"/>
      <c r="M352" s="54"/>
      <c r="N352" s="54"/>
      <c r="O352" s="54"/>
      <c r="P352" s="54"/>
      <c r="Q352" s="54"/>
      <c r="R352" s="54"/>
      <c r="S352" s="54"/>
    </row>
    <row r="353" spans="1:19" ht="15.75" customHeight="1">
      <c r="A353" s="62"/>
      <c r="B353" s="62"/>
      <c r="C353" s="65"/>
      <c r="D353" s="66"/>
      <c r="E353" s="66"/>
      <c r="F353" s="62"/>
      <c r="G353" s="62"/>
      <c r="H353" s="63"/>
      <c r="I353" s="63"/>
      <c r="J353" s="63"/>
      <c r="K353" s="63"/>
      <c r="L353" s="62"/>
      <c r="M353" s="54"/>
      <c r="N353" s="54"/>
      <c r="O353" s="54"/>
      <c r="P353" s="54"/>
      <c r="Q353" s="54"/>
      <c r="R353" s="54"/>
      <c r="S353" s="54"/>
    </row>
    <row r="354" spans="1:19" ht="15.75" customHeight="1">
      <c r="A354" s="62"/>
      <c r="B354" s="62"/>
      <c r="C354" s="65"/>
      <c r="D354" s="66"/>
      <c r="E354" s="66"/>
      <c r="F354" s="62"/>
      <c r="G354" s="62"/>
      <c r="H354" s="63"/>
      <c r="I354" s="63"/>
      <c r="J354" s="63"/>
      <c r="K354" s="63"/>
      <c r="L354" s="62"/>
      <c r="M354" s="54"/>
      <c r="N354" s="54"/>
      <c r="O354" s="54"/>
      <c r="P354" s="54"/>
      <c r="Q354" s="54"/>
      <c r="R354" s="54"/>
      <c r="S354" s="54"/>
    </row>
    <row r="355" spans="1:19" ht="15.75" customHeight="1">
      <c r="A355" s="62"/>
      <c r="B355" s="62"/>
      <c r="C355" s="65"/>
      <c r="D355" s="66"/>
      <c r="E355" s="66"/>
      <c r="F355" s="62"/>
      <c r="G355" s="62"/>
      <c r="H355" s="63"/>
      <c r="I355" s="63"/>
      <c r="J355" s="63"/>
      <c r="K355" s="63"/>
      <c r="L355" s="62"/>
      <c r="M355" s="54"/>
      <c r="N355" s="54"/>
      <c r="O355" s="54"/>
      <c r="P355" s="54"/>
      <c r="Q355" s="54"/>
      <c r="R355" s="54"/>
      <c r="S355" s="54"/>
    </row>
    <row r="356" spans="1:19" ht="15.75" customHeight="1">
      <c r="A356" s="62"/>
      <c r="B356" s="62"/>
      <c r="C356" s="65"/>
      <c r="D356" s="66"/>
      <c r="E356" s="66"/>
      <c r="F356" s="62"/>
      <c r="G356" s="62"/>
      <c r="H356" s="63"/>
      <c r="I356" s="63"/>
      <c r="J356" s="63"/>
      <c r="K356" s="63"/>
      <c r="L356" s="62"/>
      <c r="M356" s="54"/>
      <c r="N356" s="54"/>
      <c r="O356" s="54"/>
      <c r="P356" s="54"/>
      <c r="Q356" s="54"/>
      <c r="R356" s="54"/>
      <c r="S356" s="54"/>
    </row>
    <row r="357" spans="1:19" ht="15.75" customHeight="1">
      <c r="A357" s="62"/>
      <c r="B357" s="62"/>
      <c r="C357" s="65"/>
      <c r="D357" s="66"/>
      <c r="E357" s="66"/>
      <c r="F357" s="62"/>
      <c r="G357" s="62"/>
      <c r="H357" s="63"/>
      <c r="I357" s="63"/>
      <c r="J357" s="63"/>
      <c r="K357" s="63"/>
      <c r="L357" s="62"/>
      <c r="M357" s="54"/>
      <c r="N357" s="54"/>
      <c r="O357" s="54"/>
      <c r="P357" s="54"/>
      <c r="Q357" s="54"/>
      <c r="R357" s="54"/>
      <c r="S357" s="54"/>
    </row>
    <row r="358" spans="1:19" ht="15.75" customHeight="1">
      <c r="A358" s="62"/>
      <c r="B358" s="62"/>
      <c r="C358" s="65"/>
      <c r="D358" s="66"/>
      <c r="E358" s="66"/>
      <c r="F358" s="62"/>
      <c r="G358" s="62"/>
      <c r="H358" s="63"/>
      <c r="I358" s="63"/>
      <c r="J358" s="63"/>
      <c r="K358" s="63"/>
      <c r="L358" s="62"/>
      <c r="M358" s="54"/>
      <c r="N358" s="54"/>
      <c r="O358" s="54"/>
      <c r="P358" s="54"/>
      <c r="Q358" s="54"/>
      <c r="R358" s="54"/>
      <c r="S358" s="54"/>
    </row>
    <row r="359" spans="1:19" ht="15.75" customHeight="1">
      <c r="A359" s="62"/>
      <c r="B359" s="62"/>
      <c r="C359" s="65"/>
      <c r="D359" s="66"/>
      <c r="E359" s="66"/>
      <c r="F359" s="62"/>
      <c r="G359" s="62"/>
      <c r="H359" s="63"/>
      <c r="I359" s="63"/>
      <c r="J359" s="63"/>
      <c r="K359" s="63"/>
      <c r="L359" s="62"/>
      <c r="M359" s="54"/>
      <c r="N359" s="54"/>
      <c r="O359" s="54"/>
      <c r="P359" s="54"/>
      <c r="Q359" s="54"/>
      <c r="R359" s="54"/>
      <c r="S359" s="54"/>
    </row>
    <row r="360" spans="1:19" ht="15.75" customHeight="1">
      <c r="A360" s="62"/>
      <c r="B360" s="62"/>
      <c r="C360" s="65"/>
      <c r="D360" s="66"/>
      <c r="E360" s="66"/>
      <c r="F360" s="62"/>
      <c r="G360" s="62"/>
      <c r="H360" s="63"/>
      <c r="I360" s="63"/>
      <c r="J360" s="63"/>
      <c r="K360" s="63"/>
      <c r="L360" s="62"/>
      <c r="M360" s="54"/>
      <c r="N360" s="54"/>
      <c r="O360" s="54"/>
      <c r="P360" s="54"/>
      <c r="Q360" s="54"/>
      <c r="R360" s="54"/>
      <c r="S360" s="54"/>
    </row>
    <row r="361" spans="1:19" ht="15.75" customHeight="1">
      <c r="A361" s="62"/>
      <c r="B361" s="62"/>
      <c r="C361" s="65"/>
      <c r="D361" s="66"/>
      <c r="E361" s="66"/>
      <c r="F361" s="62"/>
      <c r="G361" s="62"/>
      <c r="H361" s="63"/>
      <c r="I361" s="63"/>
      <c r="J361" s="63"/>
      <c r="K361" s="63"/>
      <c r="L361" s="62"/>
      <c r="M361" s="54"/>
      <c r="N361" s="54"/>
      <c r="O361" s="54"/>
      <c r="P361" s="54"/>
      <c r="Q361" s="54"/>
      <c r="R361" s="54"/>
      <c r="S361" s="54"/>
    </row>
    <row r="362" spans="1:19" ht="15.75" customHeight="1">
      <c r="A362" s="62"/>
      <c r="B362" s="62"/>
      <c r="C362" s="65"/>
      <c r="D362" s="66"/>
      <c r="E362" s="66"/>
      <c r="F362" s="62"/>
      <c r="G362" s="62"/>
      <c r="H362" s="63"/>
      <c r="I362" s="63"/>
      <c r="J362" s="63"/>
      <c r="K362" s="63"/>
      <c r="L362" s="62"/>
      <c r="M362" s="54"/>
      <c r="N362" s="54"/>
      <c r="O362" s="54"/>
      <c r="P362" s="54"/>
      <c r="Q362" s="54"/>
      <c r="R362" s="54"/>
      <c r="S362" s="54"/>
    </row>
    <row r="363" spans="1:19" ht="15.75" customHeight="1">
      <c r="A363" s="62"/>
      <c r="B363" s="62"/>
      <c r="C363" s="65"/>
      <c r="D363" s="66"/>
      <c r="E363" s="66"/>
      <c r="F363" s="62"/>
      <c r="G363" s="62"/>
      <c r="H363" s="63"/>
      <c r="I363" s="63"/>
      <c r="J363" s="63"/>
      <c r="K363" s="63"/>
      <c r="L363" s="62"/>
      <c r="M363" s="54"/>
      <c r="N363" s="54"/>
      <c r="O363" s="54"/>
      <c r="P363" s="54"/>
      <c r="Q363" s="54"/>
      <c r="R363" s="54"/>
      <c r="S363" s="54"/>
    </row>
    <row r="364" spans="1:19" ht="15.75" customHeight="1">
      <c r="A364" s="62"/>
      <c r="B364" s="62"/>
      <c r="C364" s="65"/>
      <c r="D364" s="66"/>
      <c r="E364" s="66"/>
      <c r="F364" s="62"/>
      <c r="G364" s="62"/>
      <c r="H364" s="63"/>
      <c r="I364" s="63"/>
      <c r="J364" s="63"/>
      <c r="K364" s="63"/>
      <c r="L364" s="62"/>
      <c r="M364" s="54"/>
      <c r="N364" s="54"/>
      <c r="O364" s="54"/>
      <c r="P364" s="54"/>
      <c r="Q364" s="54"/>
      <c r="R364" s="54"/>
      <c r="S364" s="54"/>
    </row>
    <row r="365" spans="1:19" ht="15.75" customHeight="1">
      <c r="A365" s="62"/>
      <c r="B365" s="62"/>
      <c r="C365" s="65"/>
      <c r="D365" s="66"/>
      <c r="E365" s="66"/>
      <c r="F365" s="62"/>
      <c r="G365" s="62"/>
      <c r="H365" s="63"/>
      <c r="I365" s="63"/>
      <c r="J365" s="63"/>
      <c r="K365" s="63"/>
      <c r="L365" s="62"/>
      <c r="M365" s="54"/>
      <c r="N365" s="54"/>
      <c r="O365" s="54"/>
      <c r="P365" s="54"/>
      <c r="Q365" s="54"/>
      <c r="R365" s="54"/>
      <c r="S365" s="54"/>
    </row>
    <row r="366" spans="1:19" ht="15.75" customHeight="1">
      <c r="A366" s="62"/>
      <c r="B366" s="62"/>
      <c r="C366" s="65"/>
      <c r="D366" s="66"/>
      <c r="E366" s="66"/>
      <c r="F366" s="62"/>
      <c r="G366" s="62"/>
      <c r="H366" s="63"/>
      <c r="I366" s="63"/>
      <c r="J366" s="63"/>
      <c r="K366" s="63"/>
      <c r="L366" s="62"/>
      <c r="M366" s="54"/>
      <c r="N366" s="54"/>
      <c r="O366" s="54"/>
      <c r="P366" s="54"/>
      <c r="Q366" s="54"/>
      <c r="R366" s="54"/>
      <c r="S366" s="54"/>
    </row>
    <row r="367" spans="1:19" ht="15.75" customHeight="1">
      <c r="A367" s="62"/>
      <c r="B367" s="62"/>
      <c r="C367" s="65"/>
      <c r="D367" s="66"/>
      <c r="E367" s="66"/>
      <c r="F367" s="62"/>
      <c r="G367" s="62"/>
      <c r="H367" s="63"/>
      <c r="I367" s="63"/>
      <c r="J367" s="63"/>
      <c r="K367" s="63"/>
      <c r="L367" s="62"/>
      <c r="M367" s="54"/>
      <c r="N367" s="54"/>
      <c r="O367" s="54"/>
      <c r="P367" s="54"/>
      <c r="Q367" s="54"/>
      <c r="R367" s="54"/>
      <c r="S367" s="54"/>
    </row>
    <row r="368" spans="1:19" ht="15.75" customHeight="1">
      <c r="A368" s="62"/>
      <c r="B368" s="62"/>
      <c r="C368" s="65"/>
      <c r="D368" s="66"/>
      <c r="E368" s="66"/>
      <c r="F368" s="62"/>
      <c r="G368" s="62"/>
      <c r="H368" s="63"/>
      <c r="I368" s="63"/>
      <c r="J368" s="63"/>
      <c r="K368" s="63"/>
      <c r="L368" s="62"/>
      <c r="M368" s="54"/>
      <c r="N368" s="54"/>
      <c r="O368" s="54"/>
      <c r="P368" s="54"/>
      <c r="Q368" s="54"/>
      <c r="R368" s="54"/>
      <c r="S368" s="54"/>
    </row>
    <row r="369" spans="1:19" ht="15.75" customHeight="1">
      <c r="A369" s="62"/>
      <c r="B369" s="62"/>
      <c r="C369" s="65"/>
      <c r="D369" s="66"/>
      <c r="E369" s="66"/>
      <c r="F369" s="62"/>
      <c r="G369" s="62"/>
      <c r="H369" s="63"/>
      <c r="I369" s="63"/>
      <c r="J369" s="63"/>
      <c r="K369" s="63"/>
      <c r="L369" s="62"/>
      <c r="M369" s="54"/>
      <c r="N369" s="54"/>
      <c r="O369" s="54"/>
      <c r="P369" s="54"/>
      <c r="Q369" s="54"/>
      <c r="R369" s="54"/>
      <c r="S369" s="54"/>
    </row>
    <row r="370" spans="1:19" ht="15.75" customHeight="1">
      <c r="A370" s="62"/>
      <c r="B370" s="62"/>
      <c r="C370" s="65"/>
      <c r="D370" s="66"/>
      <c r="E370" s="66"/>
      <c r="F370" s="62"/>
      <c r="G370" s="62"/>
      <c r="H370" s="63"/>
      <c r="I370" s="63"/>
      <c r="J370" s="63"/>
      <c r="K370" s="63"/>
      <c r="L370" s="62"/>
      <c r="M370" s="54"/>
      <c r="N370" s="54"/>
      <c r="O370" s="54"/>
      <c r="P370" s="54"/>
      <c r="Q370" s="54"/>
      <c r="R370" s="54"/>
      <c r="S370" s="54"/>
    </row>
    <row r="371" spans="1:19" ht="15.75" customHeight="1">
      <c r="A371" s="62"/>
      <c r="B371" s="62"/>
      <c r="C371" s="65"/>
      <c r="D371" s="66"/>
      <c r="E371" s="66"/>
      <c r="F371" s="62"/>
      <c r="G371" s="62"/>
      <c r="H371" s="63"/>
      <c r="I371" s="63"/>
      <c r="J371" s="63"/>
      <c r="K371" s="63"/>
      <c r="L371" s="62"/>
      <c r="M371" s="54"/>
      <c r="N371" s="54"/>
      <c r="O371" s="54"/>
      <c r="P371" s="54"/>
      <c r="Q371" s="54"/>
      <c r="R371" s="54"/>
      <c r="S371" s="54"/>
    </row>
    <row r="372" spans="1:19" ht="15.75" customHeight="1">
      <c r="A372" s="62"/>
      <c r="B372" s="62"/>
      <c r="C372" s="65"/>
      <c r="D372" s="66"/>
      <c r="E372" s="66"/>
      <c r="F372" s="62"/>
      <c r="G372" s="62"/>
      <c r="H372" s="63"/>
      <c r="I372" s="63"/>
      <c r="J372" s="63"/>
      <c r="K372" s="63"/>
      <c r="L372" s="62"/>
      <c r="M372" s="54"/>
      <c r="N372" s="54"/>
      <c r="O372" s="54"/>
      <c r="P372" s="54"/>
      <c r="Q372" s="54"/>
      <c r="R372" s="54"/>
      <c r="S372" s="54"/>
    </row>
    <row r="373" spans="1:19" ht="15.75" customHeight="1">
      <c r="A373" s="62"/>
      <c r="B373" s="62"/>
      <c r="C373" s="65"/>
      <c r="D373" s="66"/>
      <c r="E373" s="66"/>
      <c r="F373" s="62"/>
      <c r="G373" s="62"/>
      <c r="H373" s="63"/>
      <c r="I373" s="63"/>
      <c r="J373" s="63"/>
      <c r="K373" s="63"/>
      <c r="L373" s="62"/>
      <c r="M373" s="54"/>
      <c r="N373" s="54"/>
      <c r="O373" s="54"/>
      <c r="P373" s="54"/>
      <c r="Q373" s="54"/>
      <c r="R373" s="54"/>
      <c r="S373" s="54"/>
    </row>
    <row r="374" spans="1:19" ht="15.75" customHeight="1">
      <c r="A374" s="62"/>
      <c r="B374" s="62"/>
      <c r="C374" s="65"/>
      <c r="D374" s="66"/>
      <c r="E374" s="66"/>
      <c r="F374" s="62"/>
      <c r="G374" s="62"/>
      <c r="H374" s="63"/>
      <c r="I374" s="63"/>
      <c r="J374" s="63"/>
      <c r="K374" s="63"/>
      <c r="L374" s="62"/>
      <c r="M374" s="54"/>
      <c r="N374" s="54"/>
      <c r="O374" s="54"/>
      <c r="P374" s="54"/>
      <c r="Q374" s="54"/>
      <c r="R374" s="54"/>
      <c r="S374" s="54"/>
    </row>
    <row r="375" spans="1:19" ht="15.75" customHeight="1">
      <c r="A375" s="62"/>
      <c r="B375" s="62"/>
      <c r="C375" s="65"/>
      <c r="D375" s="66"/>
      <c r="E375" s="66"/>
      <c r="F375" s="62"/>
      <c r="G375" s="62"/>
      <c r="H375" s="63"/>
      <c r="I375" s="63"/>
      <c r="J375" s="63"/>
      <c r="K375" s="63"/>
      <c r="L375" s="62"/>
      <c r="M375" s="54"/>
      <c r="N375" s="54"/>
      <c r="O375" s="54"/>
      <c r="P375" s="54"/>
      <c r="Q375" s="54"/>
      <c r="R375" s="54"/>
      <c r="S375" s="54"/>
    </row>
    <row r="376" spans="1:19" ht="15.75" customHeight="1">
      <c r="A376" s="62"/>
      <c r="B376" s="62"/>
      <c r="C376" s="65"/>
      <c r="D376" s="66"/>
      <c r="E376" s="66"/>
      <c r="F376" s="62"/>
      <c r="G376" s="62"/>
      <c r="H376" s="63"/>
      <c r="I376" s="63"/>
      <c r="J376" s="63"/>
      <c r="K376" s="63"/>
      <c r="L376" s="62"/>
      <c r="M376" s="54"/>
      <c r="N376" s="54"/>
      <c r="O376" s="54"/>
      <c r="P376" s="54"/>
      <c r="Q376" s="54"/>
      <c r="R376" s="54"/>
      <c r="S376" s="54"/>
    </row>
    <row r="377" spans="1:19" ht="15.75" customHeight="1">
      <c r="A377" s="62"/>
      <c r="B377" s="62"/>
      <c r="C377" s="65"/>
      <c r="D377" s="66"/>
      <c r="E377" s="66"/>
      <c r="F377" s="62"/>
      <c r="G377" s="62"/>
      <c r="H377" s="63"/>
      <c r="I377" s="63"/>
      <c r="J377" s="63"/>
      <c r="K377" s="63"/>
      <c r="L377" s="62"/>
      <c r="M377" s="54"/>
      <c r="N377" s="54"/>
      <c r="O377" s="54"/>
      <c r="P377" s="54"/>
      <c r="Q377" s="54"/>
      <c r="R377" s="54"/>
      <c r="S377" s="54"/>
    </row>
    <row r="378" spans="1:19" ht="15.75" customHeight="1">
      <c r="A378" s="62"/>
      <c r="B378" s="62"/>
      <c r="C378" s="65"/>
      <c r="D378" s="66"/>
      <c r="E378" s="66"/>
      <c r="F378" s="62"/>
      <c r="G378" s="62"/>
      <c r="H378" s="63"/>
      <c r="I378" s="63"/>
      <c r="J378" s="63"/>
      <c r="K378" s="63"/>
      <c r="L378" s="62"/>
      <c r="M378" s="54"/>
      <c r="N378" s="54"/>
      <c r="O378" s="54"/>
      <c r="P378" s="54"/>
      <c r="Q378" s="54"/>
      <c r="R378" s="54"/>
      <c r="S378" s="54"/>
    </row>
    <row r="379" spans="1:19" ht="15.75" customHeight="1">
      <c r="A379" s="62"/>
      <c r="B379" s="62"/>
      <c r="C379" s="65"/>
      <c r="D379" s="66"/>
      <c r="E379" s="66"/>
      <c r="F379" s="62"/>
      <c r="G379" s="62"/>
      <c r="H379" s="63"/>
      <c r="I379" s="63"/>
      <c r="J379" s="63"/>
      <c r="K379" s="63"/>
      <c r="L379" s="62"/>
      <c r="M379" s="54"/>
      <c r="N379" s="54"/>
      <c r="O379" s="54"/>
      <c r="P379" s="54"/>
      <c r="Q379" s="54"/>
      <c r="R379" s="54"/>
      <c r="S379" s="54"/>
    </row>
    <row r="380" spans="1:19" ht="15.75" customHeight="1">
      <c r="A380" s="62"/>
      <c r="B380" s="62"/>
      <c r="C380" s="65"/>
      <c r="D380" s="66"/>
      <c r="E380" s="66"/>
      <c r="F380" s="62"/>
      <c r="G380" s="62"/>
      <c r="H380" s="63"/>
      <c r="I380" s="63"/>
      <c r="J380" s="63"/>
      <c r="K380" s="63"/>
      <c r="L380" s="62"/>
      <c r="M380" s="54"/>
      <c r="N380" s="54"/>
      <c r="O380" s="54"/>
      <c r="P380" s="54"/>
      <c r="Q380" s="54"/>
      <c r="R380" s="54"/>
      <c r="S380" s="54"/>
    </row>
    <row r="381" spans="1:19" ht="15.75" customHeight="1">
      <c r="A381" s="62"/>
      <c r="B381" s="62"/>
      <c r="C381" s="65"/>
      <c r="D381" s="66"/>
      <c r="E381" s="66"/>
      <c r="F381" s="62"/>
      <c r="G381" s="62"/>
      <c r="H381" s="63"/>
      <c r="I381" s="63"/>
      <c r="J381" s="63"/>
      <c r="K381" s="63"/>
      <c r="L381" s="62"/>
      <c r="M381" s="54"/>
      <c r="N381" s="54"/>
      <c r="O381" s="54"/>
      <c r="P381" s="54"/>
      <c r="Q381" s="54"/>
      <c r="R381" s="54"/>
      <c r="S381" s="54"/>
    </row>
    <row r="382" spans="1:19" ht="15.75" customHeight="1">
      <c r="A382" s="62"/>
      <c r="B382" s="62"/>
      <c r="C382" s="65"/>
      <c r="D382" s="66"/>
      <c r="E382" s="66"/>
      <c r="F382" s="62"/>
      <c r="G382" s="62"/>
      <c r="H382" s="63"/>
      <c r="I382" s="63"/>
      <c r="J382" s="63"/>
      <c r="K382" s="63"/>
      <c r="L382" s="62"/>
      <c r="M382" s="54"/>
      <c r="N382" s="54"/>
      <c r="O382" s="54"/>
      <c r="P382" s="54"/>
      <c r="Q382" s="54"/>
      <c r="R382" s="54"/>
      <c r="S382" s="54"/>
    </row>
    <row r="383" spans="1:19" ht="15.75" customHeight="1">
      <c r="A383" s="62"/>
      <c r="B383" s="62"/>
      <c r="C383" s="65"/>
      <c r="D383" s="66"/>
      <c r="E383" s="66"/>
      <c r="F383" s="62"/>
      <c r="G383" s="62"/>
      <c r="H383" s="63"/>
      <c r="I383" s="63"/>
      <c r="J383" s="63"/>
      <c r="K383" s="63"/>
      <c r="L383" s="62"/>
      <c r="M383" s="54"/>
      <c r="N383" s="54"/>
      <c r="O383" s="54"/>
      <c r="P383" s="54"/>
      <c r="Q383" s="54"/>
      <c r="R383" s="54"/>
      <c r="S383" s="54"/>
    </row>
    <row r="384" spans="1:19" ht="15.75" customHeight="1">
      <c r="A384" s="62"/>
      <c r="B384" s="62"/>
      <c r="C384" s="65"/>
      <c r="D384" s="66"/>
      <c r="E384" s="66"/>
      <c r="F384" s="62"/>
      <c r="G384" s="62"/>
      <c r="H384" s="63"/>
      <c r="I384" s="63"/>
      <c r="J384" s="63"/>
      <c r="K384" s="63"/>
      <c r="L384" s="62"/>
      <c r="M384" s="54"/>
      <c r="N384" s="54"/>
      <c r="O384" s="54"/>
      <c r="P384" s="54"/>
      <c r="Q384" s="54"/>
      <c r="R384" s="54"/>
      <c r="S384" s="54"/>
    </row>
    <row r="385" spans="1:19" ht="15.75" customHeight="1">
      <c r="A385" s="62"/>
      <c r="B385" s="62"/>
      <c r="C385" s="65"/>
      <c r="D385" s="66"/>
      <c r="E385" s="66"/>
      <c r="F385" s="62"/>
      <c r="G385" s="62"/>
      <c r="H385" s="63"/>
      <c r="I385" s="63"/>
      <c r="J385" s="63"/>
      <c r="K385" s="63"/>
      <c r="L385" s="62"/>
      <c r="M385" s="54"/>
      <c r="N385" s="54"/>
      <c r="O385" s="54"/>
      <c r="P385" s="54"/>
      <c r="Q385" s="54"/>
      <c r="R385" s="54"/>
      <c r="S385" s="54"/>
    </row>
    <row r="386" spans="1:19" ht="15.75" customHeight="1">
      <c r="A386" s="62"/>
      <c r="B386" s="62"/>
      <c r="C386" s="65"/>
      <c r="D386" s="66"/>
      <c r="E386" s="66"/>
      <c r="F386" s="62"/>
      <c r="G386" s="62"/>
      <c r="H386" s="63"/>
      <c r="I386" s="63"/>
      <c r="J386" s="63"/>
      <c r="K386" s="63"/>
      <c r="L386" s="62"/>
      <c r="M386" s="54"/>
      <c r="N386" s="54"/>
      <c r="O386" s="54"/>
      <c r="P386" s="54"/>
      <c r="Q386" s="54"/>
      <c r="R386" s="54"/>
      <c r="S386" s="54"/>
    </row>
    <row r="387" spans="1:19" ht="15.75" customHeight="1">
      <c r="A387" s="54"/>
      <c r="B387" s="54"/>
      <c r="C387" s="54"/>
      <c r="D387" s="54"/>
      <c r="E387" s="57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</row>
    <row r="388" spans="1:19" ht="15.75" customHeight="1">
      <c r="A388" s="54"/>
      <c r="B388" s="54"/>
      <c r="C388" s="54"/>
      <c r="D388" s="54"/>
      <c r="E388" s="57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</row>
    <row r="389" spans="1:19" ht="15.75" customHeight="1">
      <c r="A389" s="54"/>
      <c r="B389" s="54"/>
      <c r="C389" s="54"/>
      <c r="D389" s="54"/>
      <c r="E389" s="57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</row>
    <row r="390" spans="1:19" ht="15.75" customHeight="1">
      <c r="A390" s="54"/>
      <c r="B390" s="54"/>
      <c r="C390" s="54"/>
      <c r="D390" s="54"/>
      <c r="E390" s="57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</row>
    <row r="391" spans="1:19" ht="15.75" customHeight="1">
      <c r="A391" s="54"/>
      <c r="B391" s="54"/>
      <c r="C391" s="54"/>
      <c r="D391" s="54"/>
      <c r="E391" s="57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</row>
    <row r="392" spans="1:19" ht="15.75" customHeight="1">
      <c r="A392" s="54"/>
      <c r="B392" s="54"/>
      <c r="C392" s="54"/>
      <c r="D392" s="54"/>
      <c r="E392" s="57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</row>
    <row r="393" spans="1:19" ht="15.75" customHeight="1">
      <c r="A393" s="54"/>
      <c r="B393" s="54"/>
      <c r="C393" s="54"/>
      <c r="D393" s="54"/>
      <c r="E393" s="57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</row>
    <row r="394" spans="1:19" ht="15.75" customHeight="1">
      <c r="A394" s="54"/>
      <c r="B394" s="54"/>
      <c r="C394" s="54"/>
      <c r="D394" s="54"/>
      <c r="E394" s="57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</row>
    <row r="395" spans="1:19" ht="15.75" customHeight="1">
      <c r="A395" s="54"/>
      <c r="B395" s="54"/>
      <c r="C395" s="54"/>
      <c r="D395" s="54"/>
      <c r="E395" s="57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</row>
    <row r="396" spans="1:19" ht="15.75" customHeight="1">
      <c r="A396" s="54"/>
      <c r="B396" s="54"/>
      <c r="C396" s="54"/>
      <c r="D396" s="54"/>
      <c r="E396" s="57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</row>
    <row r="397" spans="1:19" ht="15.75" customHeight="1">
      <c r="A397" s="54"/>
      <c r="B397" s="54"/>
      <c r="C397" s="54"/>
      <c r="D397" s="54"/>
      <c r="E397" s="57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</row>
    <row r="398" spans="1:19" ht="15.75" customHeight="1">
      <c r="A398" s="54"/>
      <c r="B398" s="54"/>
      <c r="C398" s="54"/>
      <c r="D398" s="54"/>
      <c r="E398" s="57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</row>
    <row r="399" spans="1:19" ht="15.75" customHeight="1">
      <c r="A399" s="54"/>
      <c r="B399" s="54"/>
      <c r="C399" s="54"/>
      <c r="D399" s="54"/>
      <c r="E399" s="57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</row>
    <row r="400" spans="1:19" ht="15.75" customHeight="1">
      <c r="A400" s="54"/>
      <c r="B400" s="54"/>
      <c r="C400" s="54"/>
      <c r="D400" s="54"/>
      <c r="E400" s="57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</row>
  </sheetData>
  <autoFilter ref="A2:S186"/>
  <mergeCells count="1">
    <mergeCell ref="A1:L1"/>
  </mergeCells>
  <printOptions horizontalCentered="1" verticalCentered="1"/>
  <pageMargins left="0.23622047244094491" right="0.23622047244094491" top="0.19685039370078741" bottom="0.19685039370078741" header="0" footer="0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10</vt:i4>
      </vt:variant>
    </vt:vector>
  </HeadingPairs>
  <TitlesOfParts>
    <vt:vector size="18" baseType="lpstr">
      <vt:lpstr>ANNX IV  SPL  APR&amp;SI</vt:lpstr>
      <vt:lpstr>ANNX V RABI 2022-23-APR &amp;SI</vt:lpstr>
      <vt:lpstr>ANNX VI  SPL CUT OFF</vt:lpstr>
      <vt:lpstr>ANNX VII RABI CUT OFF</vt:lpstr>
      <vt:lpstr>ANNX VIII SPL CCE SEAS</vt:lpstr>
      <vt:lpstr>ANNX IX RABI CCE SEAS</vt:lpstr>
      <vt:lpstr>ANNX X SPL - ADD ON COVER</vt:lpstr>
      <vt:lpstr>ANNX XI RABI- ADD ON COVER</vt:lpstr>
      <vt:lpstr>'ANNX VI  SPL CUT OFF'!Print_Area</vt:lpstr>
      <vt:lpstr>'ANNX VII RABI CUT OFF'!Print_Area</vt:lpstr>
      <vt:lpstr>'ANNX IV  SPL  APR&amp;SI'!Print_Titles</vt:lpstr>
      <vt:lpstr>'ANNX IX RABI CCE SEAS'!Print_Titles</vt:lpstr>
      <vt:lpstr>'ANNX V RABI 2022-23-APR &amp;SI'!Print_Titles</vt:lpstr>
      <vt:lpstr>'ANNX VI  SPL CUT OFF'!Print_Titles</vt:lpstr>
      <vt:lpstr>'ANNX VII RABI CUT OFF'!Print_Titles</vt:lpstr>
      <vt:lpstr>'ANNX VIII SPL CCE SEAS'!Print_Titles</vt:lpstr>
      <vt:lpstr>'ANNX X SPL - ADD ON COVER'!Print_Titles</vt:lpstr>
      <vt:lpstr>'ANNX XI RABI- ADD ON COVER'!Print_Titles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 10</cp:lastModifiedBy>
  <cp:lastPrinted>2022-08-27T06:37:01Z</cp:lastPrinted>
  <dcterms:created xsi:type="dcterms:W3CDTF">2022-07-06T07:52:22Z</dcterms:created>
  <dcterms:modified xsi:type="dcterms:W3CDTF">2022-09-06T06:03:41Z</dcterms:modified>
</cp:coreProperties>
</file>